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kagitgov.sharepoint.com/teams/Project-DCPCaseManagementSystem/Shared Documents/General/RFP/"/>
    </mc:Choice>
  </mc:AlternateContent>
  <xr:revisionPtr revIDLastSave="2724" documentId="8_{A017FC70-6102-4711-9D46-9894E49C0CFB}" xr6:coauthVersionLast="47" xr6:coauthVersionMax="47" xr10:uidLastSave="{69037A06-9799-47C8-8464-2C7A59A892CE}"/>
  <bookViews>
    <workbookView xWindow="19080" yWindow="570" windowWidth="19380" windowHeight="14820" activeTab="1" xr2:uid="{3D51F019-170C-44D4-B84B-E6C348585BA7}"/>
  </bookViews>
  <sheets>
    <sheet name="TOC" sheetId="1" r:id="rId1"/>
    <sheet name="Index" sheetId="3" r:id="rId2"/>
    <sheet name="Minimum" sheetId="4" r:id="rId3"/>
    <sheet name="6.1" sheetId="7" r:id="rId4"/>
    <sheet name="6.2" sheetId="5" r:id="rId5"/>
    <sheet name="6.3" sheetId="8" r:id="rId6"/>
    <sheet name="6.4" sheetId="9" r:id="rId7"/>
    <sheet name="6.5" sheetId="10" r:id="rId8"/>
    <sheet name="6.6" sheetId="12" r:id="rId9"/>
    <sheet name="6.7" sheetId="13" r:id="rId10"/>
    <sheet name="6.8" sheetId="14" r:id="rId11"/>
    <sheet name="6.9" sheetId="15" r:id="rId12"/>
    <sheet name="6.10" sheetId="16" r:id="rId13"/>
    <sheet name="6.11" sheetId="18" r:id="rId14"/>
    <sheet name="6.12" sheetId="22" r:id="rId15"/>
    <sheet name="6.13" sheetId="27" r:id="rId16"/>
    <sheet name="6.14" sheetId="26" r:id="rId17"/>
  </sheets>
  <externalReferences>
    <externalReference r:id="rId18"/>
  </externalReferences>
  <definedNames>
    <definedName name="_xlnm.Print_Area" localSheetId="6">'6.4'!$A$1:$F$6</definedName>
    <definedName name="_xlnm.Print_Area" localSheetId="7">'6.5'!$A$1:$F$31</definedName>
    <definedName name="_xlnm.Print_Area" localSheetId="2">Minimum!$A$1:$F$17</definedName>
    <definedName name="Z_55DF5701_A305_4316_A902_AB395EFC9622_.wvu.PrintArea" localSheetId="6" hidden="1">'6.4'!$A$1:$F$6</definedName>
    <definedName name="Z_55DF5701_A305_4316_A902_AB395EFC9622_.wvu.PrintArea" localSheetId="7" hidden="1">'6.5'!$A$1:$F$31</definedName>
    <definedName name="Z_59115B22_F591_415B_B434_1C9CBFC44FE7_.wvu.PrintArea" localSheetId="6" hidden="1">'6.4'!$A$1:$F$6</definedName>
    <definedName name="Z_59115B22_F591_415B_B434_1C9CBFC44FE7_.wvu.PrintArea" localSheetId="7" hidden="1">'6.5'!$A$1:$F$31</definedName>
    <definedName name="Z_A63EE886_FFD4_436A_BA8A_FE6244A05FD1_.wvu.PrintArea" localSheetId="6" hidden="1">'6.4'!$A$1:$F$6</definedName>
    <definedName name="Z_A63EE886_FFD4_436A_BA8A_FE6244A05FD1_.wvu.PrintArea" localSheetId="7" hidden="1">'6.5'!$A$1:$F$31</definedName>
    <definedName name="Z_AAA36CD2_D6C4_4711_AB6A_ACADFEFBF0DF_.wvu.PrintArea" localSheetId="6" hidden="1">'6.4'!$A$1:$F$6</definedName>
    <definedName name="Z_AAA36CD2_D6C4_4711_AB6A_ACADFEFBF0DF_.wvu.PrintArea" localSheetId="7" hidden="1">'6.5'!$A$1:$F$31</definedName>
  </definedNames>
  <calcPr calcId="191028"/>
  <customWorkbookViews>
    <customWorkbookView name="Mike Almvig - Personal View" guid="{55DF5701-A305-4316-A902-AB395EFC9622}" mergeInterval="0" personalView="1" xWindow="2607" yWindow="63" windowWidth="2299" windowHeight="2102" activeSheetId="6"/>
    <customWorkbookView name="Dale Patrick - Personal View" guid="{A63EE886-FFD4-436A-BA8A-FE6244A05FD1}" mergeInterval="0" personalView="1" maximized="1" xWindow="-8" yWindow="-8" windowWidth="1296" windowHeight="1000" activeSheetId="20"/>
    <customWorkbookView name="Gwen L. Hoops - Personal View" guid="{59115B22-F591-415B-B434-1C9CBFC44FE7}" mergeInterval="0" personalView="1" maximized="1" xWindow="1912" yWindow="-8" windowWidth="1936" windowHeight="1056" activeSheetId="19"/>
    <customWorkbookView name="Geoff Almvig - Personal View" guid="{AAA36CD2-D6C4-4711-AB6A-ACADFEFBF0DF}" mergeInterval="0" personalView="1" xWindow="182" yWindow="182" windowWidth="1440" windowHeight="759" activeSheetId="2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 l="1"/>
  <c r="A30" i="10"/>
  <c r="A27" i="10"/>
  <c r="A26" i="10"/>
  <c r="A13" i="7"/>
  <c r="A34" i="5"/>
  <c r="A33" i="5"/>
  <c r="A32" i="5"/>
  <c r="A14" i="5"/>
  <c r="A15" i="5" s="1"/>
  <c r="A16" i="5" s="1"/>
  <c r="A17" i="5" s="1"/>
  <c r="A18" i="5" s="1"/>
  <c r="A19" i="5" s="1"/>
  <c r="A20" i="5" s="1"/>
  <c r="A21" i="5" s="1"/>
  <c r="A22" i="5" s="1"/>
  <c r="A23" i="5" s="1"/>
  <c r="A24" i="5" s="1"/>
  <c r="A25" i="5" s="1"/>
  <c r="A26" i="5" s="1"/>
  <c r="A27" i="5" s="1"/>
  <c r="A28" i="5" s="1"/>
  <c r="A29" i="5" s="1"/>
  <c r="A13" i="5"/>
  <c r="B22" i="1"/>
  <c r="B10" i="1"/>
  <c r="B9" i="1"/>
  <c r="A12" i="26"/>
  <c r="A13" i="26" s="1"/>
  <c r="A14" i="26" s="1"/>
  <c r="A15" i="26" s="1"/>
  <c r="A16" i="26" s="1"/>
  <c r="A17" i="26" s="1"/>
  <c r="A18" i="26" s="1"/>
  <c r="A19" i="26" s="1"/>
  <c r="A20" i="26" s="1"/>
  <c r="A21" i="26" s="1"/>
  <c r="A22" i="26" s="1"/>
  <c r="A23" i="26" s="1"/>
  <c r="A24" i="26" s="1"/>
  <c r="A25" i="26" s="1"/>
  <c r="A26" i="26" s="1"/>
  <c r="A27" i="26" s="1"/>
  <c r="A28" i="26" s="1"/>
  <c r="A29" i="26" s="1"/>
  <c r="A5" i="26"/>
  <c r="A6" i="26" s="1"/>
  <c r="A7" i="26" s="1"/>
  <c r="A8" i="26" s="1"/>
  <c r="A9" i="26" s="1"/>
  <c r="A10" i="26" s="1"/>
  <c r="A11" i="26" s="1"/>
  <c r="B21" i="1"/>
  <c r="B15" i="3" s="1"/>
  <c r="A11" i="18"/>
  <c r="A12" i="18" s="1"/>
  <c r="A13" i="18" s="1"/>
  <c r="A14" i="18" s="1"/>
  <c r="A15" i="18" s="1"/>
  <c r="A16" i="18" s="1"/>
  <c r="A17" i="18" s="1"/>
  <c r="A26" i="18" s="1"/>
  <c r="A27" i="18" s="1"/>
  <c r="A28" i="18" s="1"/>
  <c r="A29" i="18" s="1"/>
  <c r="A31" i="18" s="1"/>
  <c r="A32" i="18" s="1"/>
  <c r="A33" i="18" s="1"/>
  <c r="A41" i="18" s="1"/>
  <c r="A42" i="18" s="1"/>
  <c r="A43" i="18" s="1"/>
  <c r="A44" i="18" s="1"/>
  <c r="A49" i="18" s="1"/>
  <c r="A50" i="18" s="1"/>
  <c r="A51" i="18" s="1"/>
  <c r="A52" i="18" s="1"/>
  <c r="A53" i="18" s="1"/>
  <c r="A54" i="18" s="1"/>
  <c r="A55" i="18" s="1"/>
  <c r="A57" i="18" s="1"/>
  <c r="A58" i="18" s="1"/>
  <c r="A59" i="18" s="1"/>
  <c r="A60" i="18" s="1"/>
  <c r="A61" i="18" s="1"/>
  <c r="A62" i="18" s="1"/>
  <c r="A63" i="18" s="1"/>
  <c r="A64" i="18" s="1"/>
  <c r="A65" i="18" s="1"/>
  <c r="A66" i="18" s="1"/>
  <c r="A67" i="18" s="1"/>
  <c r="A69" i="18" s="1"/>
  <c r="A70" i="18" s="1"/>
  <c r="D10" i="4"/>
  <c r="C10" i="4"/>
  <c r="A10" i="4"/>
  <c r="D9" i="4"/>
  <c r="C9" i="4"/>
  <c r="A9" i="4"/>
  <c r="A5" i="22"/>
  <c r="A6" i="22" s="1"/>
  <c r="A7" i="22" s="1"/>
  <c r="A8" i="22" s="1"/>
  <c r="B20" i="1"/>
  <c r="B14" i="3" s="1"/>
  <c r="D5" i="4"/>
  <c r="C5" i="4"/>
  <c r="A9" i="8"/>
  <c r="A10" i="8" s="1"/>
  <c r="A11" i="8" s="1"/>
  <c r="A12" i="8" s="1"/>
  <c r="A13" i="8" s="1"/>
  <c r="A14" i="8" s="1"/>
  <c r="A15" i="8" s="1"/>
  <c r="A16" i="8" s="1"/>
  <c r="A14" i="10"/>
  <c r="D17" i="4"/>
  <c r="D16" i="4"/>
  <c r="C17" i="4"/>
  <c r="C16" i="4"/>
  <c r="A17" i="4"/>
  <c r="A16" i="4"/>
  <c r="A18" i="16"/>
  <c r="A17" i="16"/>
  <c r="A11" i="15"/>
  <c r="A4" i="4"/>
  <c r="A11" i="16"/>
  <c r="C15" i="4"/>
  <c r="C14" i="4"/>
  <c r="C13" i="4"/>
  <c r="C12" i="4"/>
  <c r="D15" i="4"/>
  <c r="D14" i="4"/>
  <c r="D13" i="4"/>
  <c r="D12" i="4"/>
  <c r="D11" i="4"/>
  <c r="C11" i="4"/>
  <c r="A4" i="16"/>
  <c r="A5" i="16" s="1"/>
  <c r="A6" i="16" s="1"/>
  <c r="A7" i="16" s="1"/>
  <c r="A8" i="16" s="1"/>
  <c r="A9" i="16" s="1"/>
  <c r="D7" i="4"/>
  <c r="C7" i="4"/>
  <c r="A7" i="4"/>
  <c r="A18" i="14"/>
  <c r="A17" i="14"/>
  <c r="A16" i="14"/>
  <c r="A15" i="14"/>
  <c r="A14" i="14"/>
  <c r="A14" i="7"/>
  <c r="A15" i="7" s="1"/>
  <c r="A16" i="7" s="1"/>
  <c r="A17" i="7" s="1"/>
  <c r="A9" i="7"/>
  <c r="A10" i="7" s="1"/>
  <c r="A7" i="7"/>
  <c r="A8" i="7" s="1"/>
  <c r="A143" i="13"/>
  <c r="A144" i="13" s="1"/>
  <c r="A145" i="13" s="1"/>
  <c r="A146" i="13" s="1"/>
  <c r="A147" i="13" s="1"/>
  <c r="A148" i="13" s="1"/>
  <c r="A149" i="13" s="1"/>
  <c r="A150" i="13" s="1"/>
  <c r="A138" i="13"/>
  <c r="B14" i="1"/>
  <c r="B8" i="3" s="1"/>
  <c r="B19" i="1"/>
  <c r="B13" i="3" s="1"/>
  <c r="B18" i="1"/>
  <c r="B12" i="3" s="1"/>
  <c r="B17" i="1"/>
  <c r="B11" i="3" s="1"/>
  <c r="B16" i="1"/>
  <c r="B10" i="3" s="1"/>
  <c r="B15" i="1"/>
  <c r="B9" i="3" s="1"/>
  <c r="A5" i="12"/>
  <c r="A6" i="12" s="1"/>
  <c r="A7" i="12" s="1"/>
  <c r="A17" i="8" l="1"/>
  <c r="A18" i="8" s="1"/>
  <c r="A19" i="8" s="1"/>
  <c r="A20" i="8" s="1"/>
  <c r="A11" i="7"/>
  <c r="A5" i="4" s="1"/>
  <c r="A21" i="8" l="1"/>
  <c r="A22" i="8" s="1"/>
  <c r="A23" i="8" s="1"/>
  <c r="A24" i="8" s="1"/>
  <c r="A26" i="8" s="1"/>
  <c r="A11" i="4"/>
  <c r="A12" i="16"/>
  <c r="A12" i="7"/>
  <c r="B13" i="1"/>
  <c r="B7" i="3" s="1"/>
  <c r="B12" i="1"/>
  <c r="B6" i="3" s="1"/>
  <c r="B11" i="1"/>
  <c r="B5" i="3" s="1"/>
  <c r="B4" i="3"/>
  <c r="B3" i="3"/>
  <c r="A5" i="14"/>
  <c r="A6" i="14" s="1"/>
  <c r="A7" i="14" s="1"/>
  <c r="A8" i="14" s="1"/>
  <c r="A9" i="14" s="1"/>
  <c r="A10" i="14" s="1"/>
  <c r="A11" i="14" s="1"/>
  <c r="A12" i="14" s="1"/>
  <c r="A13" i="14" s="1"/>
  <c r="A27" i="8" l="1"/>
  <c r="A12" i="4"/>
  <c r="A13" i="16"/>
  <c r="B8" i="1"/>
  <c r="B2" i="3" s="1"/>
  <c r="A40" i="8" l="1"/>
  <c r="A28" i="8"/>
  <c r="A14" i="16"/>
  <c r="A13" i="4"/>
  <c r="A5" i="15"/>
  <c r="A6" i="15" s="1"/>
  <c r="A7" i="15" s="1"/>
  <c r="A8" i="15" s="1"/>
  <c r="A9" i="15" s="1"/>
  <c r="A10" i="15" s="1"/>
  <c r="A47" i="8" l="1"/>
  <c r="A52" i="8" s="1"/>
  <c r="A53" i="8" s="1"/>
  <c r="A54" i="8" s="1"/>
  <c r="A55" i="8" s="1"/>
  <c r="A56" i="8" s="1"/>
  <c r="A57" i="8" s="1"/>
  <c r="A58" i="8" s="1"/>
  <c r="A59" i="8" s="1"/>
  <c r="A60" i="8" s="1"/>
  <c r="A61" i="8" s="1"/>
  <c r="A62" i="8" s="1"/>
  <c r="A63" i="8" s="1"/>
  <c r="A65" i="8" s="1"/>
  <c r="A66" i="8" s="1"/>
  <c r="A67" i="8" s="1"/>
  <c r="A14" i="4"/>
  <c r="A15" i="16"/>
  <c r="A16" i="16" s="1"/>
  <c r="A5" i="9"/>
  <c r="A6" i="9" s="1"/>
  <c r="A15" i="4" l="1"/>
  <c r="A19" i="16"/>
  <c r="A20" i="16" s="1"/>
  <c r="A14" i="13"/>
  <c r="A15" i="13" s="1"/>
  <c r="A17" i="13" s="1"/>
  <c r="A21" i="13" s="1"/>
  <c r="A24" i="13" s="1"/>
  <c r="A25" i="13" s="1"/>
  <c r="A26" i="13" s="1"/>
  <c r="A27" i="13" s="1"/>
  <c r="A28" i="13" s="1"/>
  <c r="A30" i="13" s="1"/>
  <c r="A31" i="13" s="1"/>
  <c r="A11" i="10"/>
  <c r="A12" i="10" s="1"/>
  <c r="A15" i="10" s="1"/>
  <c r="A16" i="10" s="1"/>
  <c r="A20" i="10" s="1"/>
  <c r="A21" i="10" s="1"/>
  <c r="A22" i="10" s="1"/>
  <c r="A23" i="10" s="1"/>
  <c r="A24" i="10" s="1"/>
  <c r="A31" i="10" l="1"/>
  <c r="A25" i="10"/>
  <c r="A32" i="13"/>
  <c r="A33" i="13" s="1"/>
  <c r="A35" i="13" s="1"/>
  <c r="A36" i="13" s="1"/>
  <c r="A40" i="13" s="1"/>
  <c r="A41" i="13" s="1"/>
  <c r="A42" i="13" s="1"/>
  <c r="A43" i="13" s="1"/>
  <c r="A44" i="13" s="1"/>
  <c r="A45" i="13" s="1"/>
  <c r="A49" i="13" s="1"/>
  <c r="A51" i="13" s="1"/>
  <c r="A52" i="13" s="1"/>
  <c r="A53" i="13" s="1"/>
  <c r="A54" i="13" s="1"/>
  <c r="A55" i="13" l="1"/>
  <c r="A56" i="13" s="1"/>
  <c r="A57" i="13" s="1"/>
  <c r="A59" i="13" s="1"/>
  <c r="A60" i="13" s="1"/>
  <c r="A61" i="13" s="1"/>
  <c r="A62" i="13" s="1"/>
  <c r="A64" i="13" s="1"/>
  <c r="A65" i="13" s="1"/>
  <c r="A66" i="13" s="1"/>
  <c r="A67" i="13" l="1"/>
  <c r="A68" i="13" s="1"/>
  <c r="A69" i="13" s="1"/>
  <c r="A70" i="13" s="1"/>
  <c r="A71" i="13" s="1"/>
  <c r="A72" i="13" s="1"/>
  <c r="A73" i="13" s="1"/>
  <c r="A74" i="13" s="1"/>
  <c r="A75" i="13" s="1"/>
  <c r="A76" i="13" s="1"/>
  <c r="A81" i="13" s="1"/>
  <c r="A83" i="13" s="1"/>
  <c r="A84" i="13" s="1"/>
  <c r="A85" i="13" s="1"/>
  <c r="A86" i="13" s="1"/>
  <c r="A87" i="13" s="1"/>
  <c r="A88" i="13" s="1"/>
  <c r="A90" i="13" s="1"/>
  <c r="A95" i="13" s="1"/>
  <c r="A100" i="13" s="1"/>
  <c r="A105" i="13" s="1"/>
  <c r="A106" i="13" s="1"/>
  <c r="A107" i="13" s="1"/>
  <c r="A108" i="13" s="1"/>
  <c r="A109" i="13" s="1"/>
  <c r="A110" i="13" s="1"/>
  <c r="A114" i="13" s="1"/>
  <c r="A115" i="13" s="1"/>
  <c r="A119" i="13" s="1"/>
  <c r="A31" i="5"/>
  <c r="A120" i="13" l="1"/>
  <c r="A121" i="13" s="1"/>
  <c r="A122" i="13" s="1"/>
  <c r="A123" i="13" s="1"/>
  <c r="A124" i="13" s="1"/>
  <c r="A125" i="13" s="1"/>
  <c r="A126" i="13" s="1"/>
  <c r="A127" i="13" s="1"/>
  <c r="A129" i="13" s="1"/>
  <c r="A131" i="13" s="1"/>
  <c r="A132" i="13" s="1"/>
  <c r="A133" i="13" s="1"/>
  <c r="A139" i="13" s="1"/>
  <c r="A140" i="13" s="1"/>
  <c r="A14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tc={9A467B82-08F8-4608-88E2-6B7EB0966AD2}</author>
  </authors>
  <commentList>
    <comment ref="F9" authorId="0" shapeId="0" xr:uid="{9A467B82-08F8-4608-88E2-6B7EB0966AD2}">
      <text>
        <t>[Threaded comment]
Your version of Excel allows you to read this threaded comment; however, any edits to it will get removed if the file is opened in a newer version of Excel. Learn more: https://go.microsoft.com/fwlink/?linkid=870924
Comment:
    Can dash boards that show graphs be for Admin/Executive users only?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simpson</author>
  </authors>
  <commentList>
    <comment ref="C20" authorId="0" shapeId="0" xr:uid="{00000000-0006-0000-0C00-000002000000}">
      <text>
        <r>
          <rPr>
            <b/>
            <sz val="9"/>
            <color indexed="81"/>
            <rFont val="Tahoma"/>
            <family val="2"/>
          </rPr>
          <t xml:space="preserve">Explanation:                                                     Meaning every tenant shares a single database to hold data. Each tenant's data is uniquely identified by a discriminator value called tenant-id. </t>
        </r>
      </text>
    </comment>
  </commentList>
</comments>
</file>

<file path=xl/sharedStrings.xml><?xml version="1.0" encoding="utf-8"?>
<sst xmlns="http://schemas.openxmlformats.org/spreadsheetml/2006/main" count="1336" uniqueCount="557">
  <si>
    <t>Read thoroughly for instructions</t>
  </si>
  <si>
    <t>Skagit County Requirements</t>
  </si>
  <si>
    <t>Permitting System</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</si>
  <si>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</si>
  <si>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</si>
  <si>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</si>
  <si>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</si>
  <si>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</si>
  <si>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</si>
  <si>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</si>
  <si>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</si>
  <si>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</si>
  <si>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</si>
  <si>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</si>
  <si>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</si>
  <si>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</si>
  <si>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</si>
  <si>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</si>
  <si>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</si>
  <si>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</si>
  <si>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</si>
  <si>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</si>
  <si>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</si>
  <si>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</si>
  <si>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</si>
  <si>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</si>
  <si>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</si>
  <si>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</si>
  <si>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</si>
  <si>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Alert</t>
  </si>
  <si>
    <t>An Alert is an event that is triggered by specific conditions as defined in the system.</t>
  </si>
  <si>
    <t>GPS</t>
  </si>
  <si>
    <t>Global Positioning System</t>
  </si>
  <si>
    <t>Widget</t>
  </si>
  <si>
    <t>A widget shall be a customizable  application object, web part,  or embedded code that is an independent page element such as a clock, calendar, graph, button, etc.</t>
  </si>
  <si>
    <t>Section</t>
  </si>
  <si>
    <t>Index to Section</t>
  </si>
  <si>
    <t>Minium Requirements</t>
  </si>
  <si>
    <t>6.9</t>
  </si>
  <si>
    <t>6.10</t>
  </si>
  <si>
    <t>Minimum Functional Requirements - Section 6.0</t>
  </si>
  <si>
    <t>Requirement</t>
  </si>
  <si>
    <t>Y/N</t>
  </si>
  <si>
    <t>Proposer Response To Requirement</t>
  </si>
  <si>
    <t>Application and Database - Section 6.4</t>
  </si>
  <si>
    <t>Disaster Recovery- Section 6.8</t>
  </si>
  <si>
    <t>General System Requirements - Section 6.10</t>
  </si>
  <si>
    <t>Required Documents</t>
  </si>
  <si>
    <t>Cover Letter</t>
  </si>
  <si>
    <t>Company Information, background, experience - Form A</t>
  </si>
  <si>
    <t>Customer reference 1, 2 &amp; 3 - Form B</t>
  </si>
  <si>
    <t>Project Schedule and Implementation Timeline - Form C</t>
  </si>
  <si>
    <t>Optional Features – Form D</t>
  </si>
  <si>
    <t>Narrative Questions – Form E</t>
  </si>
  <si>
    <t>Training Plan – Form F</t>
  </si>
  <si>
    <t>New Version Upgrade Costs – Form G</t>
  </si>
  <si>
    <t>Section 6 – Requirements – “Requirements.xlsx”</t>
  </si>
  <si>
    <t>Section 12 Cost Proposal - S12 – Cost Proposal.xlsx</t>
  </si>
  <si>
    <t>Signed Proposer’s Certification and Formal Offer of Proposal – Form H</t>
  </si>
  <si>
    <t>Supplemental Proposer Responsibility – Declaration of Proposer</t>
  </si>
  <si>
    <t>Client Accessibility -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</si>
  <si>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</si>
  <si>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The Public facing web site (PFWS) shall support the English Language</t>
  </si>
  <si>
    <t>The PFWS shall support the Spanish Language</t>
  </si>
  <si>
    <t>The PFWS shall support access via mobile devices</t>
  </si>
  <si>
    <t>PFWS shall be mobile device friendly</t>
  </si>
  <si>
    <t xml:space="preserve">The PFWS shall have the capability to support for short videos to explain how to use the system. </t>
  </si>
  <si>
    <t>If the PFWS supports videos, does the proposer have public oriented training videos available to the County for use?</t>
  </si>
  <si>
    <t xml:space="preserve">The PFWS shall have the capability for editing authors to embed links to Skagit County's public web site or other relevant web sites. </t>
  </si>
  <si>
    <t>NA</t>
  </si>
  <si>
    <t>The Public Facing web site shall comply with the standards for access to information and communication technology (ICT) under Section 508 of the Rehabilitation Act and Section 255 of the Communications Act.</t>
  </si>
  <si>
    <t>Respond in section 6.0 - Minium Requirements</t>
  </si>
  <si>
    <t>The language of the PFWS shall be easily understandable using simple phrasing  like "Checkin" to navigate to an area of interest.</t>
  </si>
  <si>
    <t>The architecture of the PFWS shall allow it to be put into an iFrame</t>
  </si>
  <si>
    <t>If acconts are offers as part of the product for the public, then the account systems shall integrate with OKTA.</t>
  </si>
  <si>
    <t>The system shall support logging in with a Microsoft Account Clients</t>
  </si>
  <si>
    <t>The system shall support logging in with a Facebook Account for Clients</t>
  </si>
  <si>
    <t>Are there any other account types that the system supports for Client login?</t>
  </si>
  <si>
    <t>Reporting Requirements- Section 6.2</t>
  </si>
  <si>
    <t>This section address requirements for the system if the County elects to move forward with Budget preperation and management of the County budget on the proposed system.</t>
  </si>
  <si>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</si>
  <si>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</si>
  <si>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</si>
  <si>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</si>
  <si>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</si>
  <si>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</si>
  <si>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</si>
  <si>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d</t>
  </si>
  <si>
    <t>The system shall be able to generate reports in Microsoft Word Format</t>
  </si>
  <si>
    <t>e</t>
  </si>
  <si>
    <t>The system shall be able to generate reports in HTML Format</t>
  </si>
  <si>
    <t>f</t>
  </si>
  <si>
    <t>The system shall be able to generate reports in JSON  Format</t>
  </si>
  <si>
    <t>Please list any other reports formats available as part of the product offering</t>
  </si>
  <si>
    <t>Does the proposed software offer a custom report writer?</t>
  </si>
  <si>
    <t>Are there any third party report tools (Crystal Reports, Microsoft SQL Report Services, etc.) that are compatible with your system?</t>
  </si>
  <si>
    <t>The system shall have the capability for Skagit County to use tools such as Microsoft BI or Microsoft Excel to analyze data.</t>
  </si>
  <si>
    <t>The system shall provide the capability for Skagit County staff to create their own reports.</t>
  </si>
  <si>
    <t>If Skagit County staff can create their own reports, can the report be added to the reports menu for later reuse without programming?</t>
  </si>
  <si>
    <t>The system shall provide standard, menu-driven reports enabling the user to generate a summary level report</t>
  </si>
  <si>
    <t>The system shall be able to schedule standard reports to run at a time.</t>
  </si>
  <si>
    <t>The system shall provide users the ability to define selection criteria of reports.</t>
  </si>
  <si>
    <t>The system shall provide users the ability to define sorting and grouping options in reports.</t>
  </si>
  <si>
    <t>The system shall provide point-in-time reporting capabilities</t>
  </si>
  <si>
    <t>The system shall provide the capability to report on any fields that exist in the data dictionary</t>
  </si>
  <si>
    <t>The system shall present data in a way that makes it easy for users to navigate within a database and assemble reports</t>
  </si>
  <si>
    <t>The system shall provide the ability to change field names</t>
  </si>
  <si>
    <t>The system shall provide the capability to change caption names of fields</t>
  </si>
  <si>
    <t>Specific Reporting Requirements</t>
  </si>
  <si>
    <t>Case load reports</t>
  </si>
  <si>
    <t>Community Service Reports</t>
  </si>
  <si>
    <t>Statistics Reports</t>
  </si>
  <si>
    <t>Case load reports by Probation Officer</t>
  </si>
  <si>
    <t>current status</t>
  </si>
  <si>
    <t>Executive Reports to consist of</t>
  </si>
  <si>
    <t>Case type</t>
  </si>
  <si>
    <t>Jurisdiction</t>
  </si>
  <si>
    <t>Age</t>
  </si>
  <si>
    <t>Gender</t>
  </si>
  <si>
    <t xml:space="preserve">Race </t>
  </si>
  <si>
    <t>Ethnicity</t>
  </si>
  <si>
    <t>Disability</t>
  </si>
  <si>
    <t>Language</t>
  </si>
  <si>
    <t>Risk Level</t>
  </si>
  <si>
    <t>Charge</t>
  </si>
  <si>
    <t>Case last modified</t>
  </si>
  <si>
    <t>Search. Dashboards and Drill Down - Section 6.3</t>
  </si>
  <si>
    <t>For the purposes of this proposal a widget shall be a customizable  application object, web part,  or embedded code that is an independent page element such as a clock, calendar, graph, button, etc.</t>
  </si>
  <si>
    <t>Please describe the search capabilities of your system</t>
  </si>
  <si>
    <t xml:space="preserve"> </t>
  </si>
  <si>
    <t>DASHBOARDS</t>
  </si>
  <si>
    <t>The proposed system shall have a dashboard capability.</t>
  </si>
  <si>
    <t>Can the proposed software provide the ability to resize dashboard widgets independently</t>
  </si>
  <si>
    <t>Can the software provide multiple data sources within dashboard widget presentation?</t>
  </si>
  <si>
    <t>If the software can provide dashboard widgets from different data sources, describe how the object is configured to do so.</t>
  </si>
  <si>
    <t xml:space="preserve">Can the proposed software provide the ability to display multiple dashboard widgets (table, chart) on a page? </t>
  </si>
  <si>
    <t>Can the proposed software provide user defined layout?</t>
  </si>
  <si>
    <t>Can a users defined layout be saved into different views for quick access for each users?</t>
  </si>
  <si>
    <t>Does system support donut graphs</t>
  </si>
  <si>
    <t>Does system support line graphs</t>
  </si>
  <si>
    <t>Does system support bar charts</t>
  </si>
  <si>
    <t>Describe widgets available on the dashboard</t>
  </si>
  <si>
    <t>Can the dashboard be configured by users with appropriate permissions</t>
  </si>
  <si>
    <t xml:space="preserve">The proposed system shall provide a widget that can link to other web sites. </t>
  </si>
  <si>
    <t>The proposed system shall provide the capability to embed data into a field that can be used to link to a web document. An example is a contract number that links to the County's contracts database with a specific URL template.</t>
  </si>
  <si>
    <t xml:space="preserve">Can dashboard show Language, picture, alerts, Jurisdiction/ case Number, Probation Officer that is assigned to the case? </t>
  </si>
  <si>
    <t xml:space="preserve">Does the Portal have a browsing capability </t>
  </si>
  <si>
    <t>Does the system/portal support bookmarks</t>
  </si>
  <si>
    <t>Search</t>
  </si>
  <si>
    <t>The system shall have the capability to search on all fields available to users of the system.</t>
  </si>
  <si>
    <t>The system shall have the capability to search for an invidual regardless of the relationship the individual has with the Case Management System.</t>
  </si>
  <si>
    <t>The system shall support seaching for an Individual using the followign fields.</t>
  </si>
  <si>
    <t>The system shall be able to search by last name</t>
  </si>
  <si>
    <t>The system shall be able to search by first name</t>
  </si>
  <si>
    <t>The system shall be able to search by middle name</t>
  </si>
  <si>
    <t>The system shall be able to search by date of birth</t>
  </si>
  <si>
    <t>The system shall be able to search by gender</t>
  </si>
  <si>
    <t>The system shall support soundex search for name searches. A name search shall consist of any of the following, last name, first name or middle name.</t>
  </si>
  <si>
    <t>g</t>
  </si>
  <si>
    <t>The system shall be able to search by court case number</t>
  </si>
  <si>
    <t>h</t>
  </si>
  <si>
    <t>The system shall be able to search using an age range</t>
  </si>
  <si>
    <t>i</t>
  </si>
  <si>
    <t xml:space="preserve">The system shall be able to search using a weight range. </t>
  </si>
  <si>
    <t>j</t>
  </si>
  <si>
    <t>The system shall be able to search using a height range</t>
  </si>
  <si>
    <t>k</t>
  </si>
  <si>
    <t>The system shall be able to search by a phone number or partial phone nuber.</t>
  </si>
  <si>
    <t>The system shall support the following searche cababilities on a per field basis</t>
  </si>
  <si>
    <t>Begins with</t>
  </si>
  <si>
    <t>Contains</t>
  </si>
  <si>
    <t>Does Not Contain</t>
  </si>
  <si>
    <t>Ends with</t>
  </si>
  <si>
    <t>Equals</t>
  </si>
  <si>
    <t>Does not equal</t>
  </si>
  <si>
    <t>The system shall support Case load search with the following search criteria</t>
  </si>
  <si>
    <t>District Court Probation Division</t>
  </si>
  <si>
    <t>District Court Probation Community Court Division</t>
  </si>
  <si>
    <t>A specific officer's caseload</t>
  </si>
  <si>
    <t>All Caseloads</t>
  </si>
  <si>
    <t>The system shall provide the ability to add and remove fields for searching and place them on the dashboard.</t>
  </si>
  <si>
    <t>All fields of the system shall be able to be placed on the dashboard for search</t>
  </si>
  <si>
    <t>The system shall support the removal of fields from the dashboard search</t>
  </si>
  <si>
    <t>The system shall provide the capability to move fields on the dashboard</t>
  </si>
  <si>
    <t>The system shall provide the capability to resize fields on the dashboard</t>
  </si>
  <si>
    <t>The system shall provide the capability to group fields on the dashboard</t>
  </si>
  <si>
    <t>The system shall be capable of creating a comma delimited file from the result of a search as displayed on the dashboard.</t>
  </si>
  <si>
    <t>The system shall have the capability to save search views for each user.</t>
  </si>
  <si>
    <t>The system shall have the capability to display search views to the user for quick access</t>
  </si>
  <si>
    <t>The system shall have the capability for a user to delete search views</t>
  </si>
  <si>
    <t>The system shall have the capability for a user to rename a search view.</t>
  </si>
  <si>
    <t>Does the system provide the capability of providing pre-defined data views designed by a system administrator and made available for user searach?</t>
  </si>
  <si>
    <t>Drilldown</t>
  </si>
  <si>
    <t>The system shall provide the capability to drill down into data with greater detail.</t>
  </si>
  <si>
    <t>The system shall provide the capability to provide bread crumbs on the dashboard of drilldown levels so that the user can quickly scroll to different levels accessed in their session.</t>
  </si>
  <si>
    <t>The system shall have the capability of saving a level as a quick reference item on the dashboard</t>
  </si>
  <si>
    <t xml:space="preserve"> Requirement Level</t>
  </si>
  <si>
    <t>The application shall have the capability of adding code table values for field lookup</t>
  </si>
  <si>
    <t xml:space="preserve">The application shall have active/inactive attributes of code table values, to mark values which may no longer be added but are historically searchable </t>
  </si>
  <si>
    <t>Does your system have the capability of setting effective dates for changes. So a change can be set and apply on a specific date?</t>
  </si>
  <si>
    <t>Alerts  and Notifications - Section 6.5</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</si>
  <si>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</si>
  <si>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</si>
  <si>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</si>
  <si>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</si>
  <si>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 alerts</t>
  </si>
  <si>
    <t>Does the software system provide alert as textual display within dashboard?</t>
  </si>
  <si>
    <t>Does the software system provide alert as RSS feed?</t>
  </si>
  <si>
    <t>The system shall be able to send alerts to an individual based on job function or role</t>
  </si>
  <si>
    <t xml:space="preserve">The system shall be able to send alerts to a group of individuals based on user role. </t>
  </si>
  <si>
    <t>Alerts shall be visible at any device that is logged into the system</t>
  </si>
  <si>
    <t>The system shall have the capability to provide various levels of alerts</t>
  </si>
  <si>
    <t xml:space="preserve">Set alerts based on  rules engine that shall: </t>
  </si>
  <si>
    <t>Send Alerts only to Console (this can be a web portal)</t>
  </si>
  <si>
    <t>Send Alerts only to Handheld device</t>
  </si>
  <si>
    <t>Send Alert to an Alert channel (email, web interface, rss feed, etc.)</t>
  </si>
  <si>
    <t>Describe your alert system capabilities</t>
  </si>
  <si>
    <t xml:space="preserve">The system shall have the capability to send alerts based on significant event dates </t>
  </si>
  <si>
    <t>The system shall provide the capability for Skagit County Administration to define, modify and delete new Alert Criteria.</t>
  </si>
  <si>
    <t>The system shall have the capability to notify a requester when a report is complete.</t>
  </si>
  <si>
    <t>If an alert or message is sent to a specific individual, then that alert or message shalll be become part of the notification record for that individual.</t>
  </si>
  <si>
    <t>If an alert or message is part of the record for an individual, then those alerts and/or messages shall be retained through the life of the system.</t>
  </si>
  <si>
    <t>Authorized Coumty staff shall be able to see alerts or messages on any device they use to access the system, workstation browser or mobile device.</t>
  </si>
  <si>
    <t>System Interfaces- Section 6.6</t>
  </si>
  <si>
    <t>Does the system have a documented Application User Interface (API) allowing web calls from other systems?</t>
  </si>
  <si>
    <t>Does your system provide the capability of extracting data using web services?</t>
  </si>
  <si>
    <t>Please provide documentation on your Application Programming Interface.</t>
  </si>
  <si>
    <t>Security - 6.7</t>
  </si>
  <si>
    <t>Security</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</si>
  <si>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</si>
  <si>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</si>
  <si>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</si>
  <si>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</si>
  <si>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</si>
  <si>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</si>
  <si>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</si>
  <si>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</si>
  <si>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</si>
  <si>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</si>
  <si>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</si>
  <si>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</si>
  <si>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</si>
  <si>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</si>
  <si>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</si>
  <si>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</si>
  <si>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</si>
  <si>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</si>
  <si>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</si>
  <si>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</si>
  <si>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</si>
  <si>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</si>
  <si>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</si>
  <si>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</si>
  <si>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</si>
  <si>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</si>
  <si>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</si>
  <si>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</si>
  <si>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</si>
  <si>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</si>
  <si>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</si>
  <si>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</si>
  <si>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</si>
  <si>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</si>
  <si>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</si>
  <si>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</si>
  <si>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</si>
  <si>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</si>
  <si>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</si>
  <si>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</si>
  <si>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</si>
  <si>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</si>
  <si>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</si>
  <si>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</si>
  <si>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</si>
  <si>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</si>
  <si>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</si>
  <si>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</si>
  <si>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</si>
  <si>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</si>
  <si>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</si>
  <si>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</si>
  <si>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</si>
  <si>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</si>
  <si>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</si>
  <si>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</si>
  <si>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</si>
  <si>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</si>
  <si>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</si>
  <si>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</si>
  <si>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</si>
  <si>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</si>
  <si>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</si>
  <si>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</si>
  <si>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</si>
  <si>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</si>
  <si>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</si>
  <si>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</si>
  <si>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</si>
  <si>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</si>
  <si>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</si>
  <si>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</si>
  <si>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</si>
  <si>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</si>
  <si>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</si>
  <si>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</si>
  <si>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</si>
  <si>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</si>
  <si>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</si>
  <si>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</si>
  <si>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</si>
  <si>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</si>
  <si>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</si>
  <si>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</si>
  <si>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</si>
  <si>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</si>
  <si>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</si>
  <si>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</si>
  <si>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</si>
  <si>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</si>
  <si>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</si>
  <si>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</si>
  <si>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</si>
  <si>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</si>
  <si>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</si>
  <si>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</si>
  <si>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</si>
  <si>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</si>
  <si>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</si>
  <si>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</si>
  <si>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</si>
  <si>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</si>
  <si>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</si>
  <si>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</si>
  <si>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</si>
  <si>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</si>
  <si>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</si>
  <si>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</si>
  <si>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</si>
  <si>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</si>
  <si>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</si>
  <si>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</si>
  <si>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</si>
  <si>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</si>
  <si>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</si>
  <si>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</si>
  <si>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</si>
  <si>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</si>
  <si>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</si>
  <si>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</si>
  <si>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</si>
  <si>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</si>
  <si>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Payment Card Industry Compliance</t>
  </si>
  <si>
    <t>Describe any requirements that will be imposed on Skagit County in order to comply with Payment Card Industry Compliance</t>
  </si>
  <si>
    <t>Provide your latestt PCI DSS report on compliance or other verifying documentation. Other documents can be in the form of a Self Assessment Questionnaire, or official Attestation of Compliance from the PCI SSC Website.</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</si>
  <si>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</si>
  <si>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</si>
  <si>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</si>
  <si>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</si>
  <si>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</si>
  <si>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User Accounts</t>
  </si>
  <si>
    <t>The system shall have a User Accounts for each person that will access the application.</t>
  </si>
  <si>
    <t>Passwords to the system shall be encrypted</t>
  </si>
  <si>
    <t>The application must permit users to change their passwords as required at predefined intervals, require specific character/numeric/punctuation use, and limit use of previous passwords.</t>
  </si>
  <si>
    <t>The system shall be able to track data input and changes by user date /initials/time of the change</t>
  </si>
  <si>
    <t>The system shall be able to restrict user input to a dropdown menu input for certain fields</t>
  </si>
  <si>
    <t>The system shall limit applicant view of data to only information that has been authorized.</t>
  </si>
  <si>
    <t>Ability to limit void capability</t>
  </si>
  <si>
    <t>Ability to limit refund capability</t>
  </si>
  <si>
    <t>Disaster Recovery  - Section 6.8</t>
  </si>
  <si>
    <t>Please describe the Disaster Recovery Plan.</t>
  </si>
  <si>
    <t>Does your Disaster Recovery Plan include a runbook for a ransomeware event?</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</si>
  <si>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</si>
  <si>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</si>
  <si>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</si>
  <si>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</si>
  <si>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</si>
  <si>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</si>
  <si>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</si>
  <si>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</si>
  <si>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What is the Recovery Time Objective (RTO) for recovery of Skagit County Operations?</t>
  </si>
  <si>
    <t>The Recpvery Time Objective for Skagit County shall be less than 24 hours.</t>
  </si>
  <si>
    <t xml:space="preserve">What is the Recovery Point Objective (RPO) for recovery for Skagit County operations? </t>
  </si>
  <si>
    <t>Are alternate facilities (e.g. data centers, office locations, etc.) used?</t>
  </si>
  <si>
    <t>Is the disaster recovery plan tested on a periodic basis?</t>
  </si>
  <si>
    <t>Records Retention - Section 6.9</t>
  </si>
  <si>
    <t>Describe the records retention capabilities of the system.</t>
  </si>
  <si>
    <t>What is the largest file size that the system supports?</t>
  </si>
  <si>
    <t>Describe any tools available in the system to manage records that have exceeded their retention schedule.</t>
  </si>
  <si>
    <t xml:space="preserve">Are there any fields that pertain to retention of a document? Please identify them, examples, earliest destruction date, retention term (in years), </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</si>
  <si>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</si>
  <si>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</si>
  <si>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</si>
  <si>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Is ther an archive of the web site that allows the County to view a point-in-time snapshot of the site at any time in the history of system use?</t>
  </si>
  <si>
    <t>General  System Requirements - Section 6.10</t>
  </si>
  <si>
    <t>The system shall support Microsoft Windows 11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</si>
  <si>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</si>
  <si>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</si>
  <si>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</si>
  <si>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t>
  </si>
  <si>
    <t>Contract - Proposer shall have Professional Liability insurance where the Certificate Holder shall be Skagit County</t>
  </si>
  <si>
    <t>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t>
  </si>
  <si>
    <t>Contract - On contract termination the proposer shall assist the County in retrieving all of its records, there shall be no charge for this service.</t>
  </si>
  <si>
    <t>Contract - On contract termination the Proposer shall all a minimum of 30 days for the County to retrieve its records from the proposed system</t>
  </si>
  <si>
    <t>Contract - The vendor response to the requirements section of the proposal shall be incorporated into any contract between Proposer and Skagit County</t>
  </si>
  <si>
    <t>Contract - Open to the public the contract in all of its entirety shall be non-confidential, non-propritary and open the the consitutents of Skagit County.</t>
  </si>
  <si>
    <t>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t>
  </si>
  <si>
    <t>Contract - The Proposer shall agree to delete all County data on termination of the contract after County has retrieved its data from the Proposer web site.</t>
  </si>
  <si>
    <t>Contract - The Proposer shall agree that data owned by Skagit County Government shall not be sold to other parties.</t>
  </si>
  <si>
    <t>The Proposal shall include the cost of a test environment as an optional componet</t>
  </si>
  <si>
    <t>The system shall be able to Operate 24 hours 7 days a week with the exception of scheduled maintenance as needed to perform the obligations of the contract.</t>
  </si>
  <si>
    <t>Adult Case Management - Section 6.11</t>
  </si>
  <si>
    <t>Persons</t>
  </si>
  <si>
    <t>The Case Management system shall support the following people types in the system.</t>
  </si>
  <si>
    <t>Client - A person who is on probation / closed clients</t>
  </si>
  <si>
    <t>Witness</t>
  </si>
  <si>
    <t xml:space="preserve">Relation, Spouses, Parent, Child, etc. </t>
  </si>
  <si>
    <t>Case Management</t>
  </si>
  <si>
    <t>The system shall support adding notes to a client record when meeting with the client</t>
  </si>
  <si>
    <t>The system shall support adding events to a client record when meeting with the client</t>
  </si>
  <si>
    <t>The system shall support adding terms and conditions to a client record when meeting with the client</t>
  </si>
  <si>
    <t>The system shall provide tracking of addresses over time.</t>
  </si>
  <si>
    <t>The system shall be capable of tracking involvements with a case.</t>
  </si>
  <si>
    <t>The system shall provide a field for the case number</t>
  </si>
  <si>
    <t>The system shall support a case page showing fields relating to a specific court case, hereinafter called the case page</t>
  </si>
  <si>
    <t>The Case page shall provide the capability to see all:</t>
  </si>
  <si>
    <t>Offienses of a case</t>
  </si>
  <si>
    <t>Victims of a case</t>
  </si>
  <si>
    <t>Hearing of a case</t>
  </si>
  <si>
    <t>violations of a case</t>
  </si>
  <si>
    <t>Warrants of a case</t>
  </si>
  <si>
    <t>Case terms</t>
  </si>
  <si>
    <t>The system shall support the capability to digitally sign a form</t>
  </si>
  <si>
    <t>The system shall support the Topaz digital signature pad</t>
  </si>
  <si>
    <t>The system shall support scanning in a signed paper form</t>
  </si>
  <si>
    <t>The system shall support signing of documents on a mobile device</t>
  </si>
  <si>
    <t>Hearings</t>
  </si>
  <si>
    <t>The system shall provide a page tracking hearings.</t>
  </si>
  <si>
    <t>The hearings page shall be linked to a Case</t>
  </si>
  <si>
    <t>The Hearings oage shall contain the following fields:</t>
  </si>
  <si>
    <t>Date of the Hearing</t>
  </si>
  <si>
    <t>Time of the Hearing</t>
  </si>
  <si>
    <t xml:space="preserve">Location of the Hearing </t>
  </si>
  <si>
    <t>Court</t>
  </si>
  <si>
    <t>Judge</t>
  </si>
  <si>
    <t>Events</t>
  </si>
  <si>
    <t>The system shall support Program Enrollment tracking</t>
  </si>
  <si>
    <t>The system shall support Case Plans</t>
  </si>
  <si>
    <t>The system shall support court date events</t>
  </si>
  <si>
    <t>The system shall provide the capability to notify a person a pre-defined number of days before an event.</t>
  </si>
  <si>
    <t>The system shall provide the capability to notify a person of an event at a specific time and date</t>
  </si>
  <si>
    <t>Terms and Conditions</t>
  </si>
  <si>
    <t>The system shall track the court ordered terms and conditions  for a client</t>
  </si>
  <si>
    <t>Drug Testing</t>
  </si>
  <si>
    <t>The system shall support the capability to support drug test tracking</t>
  </si>
  <si>
    <t>The system shall track the date and time a drug test was performed</t>
  </si>
  <si>
    <t>The system shall track the location a drug test was performed.</t>
  </si>
  <si>
    <t>The system shall track the test type.</t>
  </si>
  <si>
    <t>The test type field shall be configureable by a system administrator</t>
  </si>
  <si>
    <t>The system shall track who performed the collection</t>
  </si>
  <si>
    <t>The system shall provide the capability to attach notes relating to the drug test</t>
  </si>
  <si>
    <t>The system shall track the result of the drug test</t>
  </si>
  <si>
    <t>Documents and Notes</t>
  </si>
  <si>
    <t>The system shall have the capability of uploading documents into the system</t>
  </si>
  <si>
    <t>The system shall support the capability to view a document based on security role</t>
  </si>
  <si>
    <t>The system shall suppor the capability to edit a document based on security role</t>
  </si>
  <si>
    <t>The system shall have the capability of attaching a note to an event</t>
  </si>
  <si>
    <t>The system shall have the capability of attaching a note to an individual</t>
  </si>
  <si>
    <t>The system shall have the capability of attaching a note to a case</t>
  </si>
  <si>
    <t>The system shall have the capability of displaying notes based on security role</t>
  </si>
  <si>
    <t xml:space="preserve">The system shall have the capability to add, modify or delete a note based on security role. </t>
  </si>
  <si>
    <t>The system shall support PDF documents</t>
  </si>
  <si>
    <t>The system shall support the capability to track a document by a document type field.</t>
  </si>
  <si>
    <t>Document type fields shall be configurable by County staff</t>
  </si>
  <si>
    <t>Program Enrollments</t>
  </si>
  <si>
    <t>The system shall track program enrollments for a client</t>
  </si>
  <si>
    <t>The Profram Enrollment page shall contain the following fields</t>
  </si>
  <si>
    <t>Program Name</t>
  </si>
  <si>
    <t>Program Provider</t>
  </si>
  <si>
    <t>Program Reason eg. Court order, etc.</t>
  </si>
  <si>
    <t xml:space="preserve">Program Category </t>
  </si>
  <si>
    <t>Program Provider Type</t>
  </si>
  <si>
    <t>Program date</t>
  </si>
  <si>
    <t>Program Status [Waiting, Did not show, Referred, etc.]</t>
  </si>
  <si>
    <t>Mobile Device Management - Section 6.12</t>
  </si>
  <si>
    <t>Does the application support a mobile Application (MA)?</t>
  </si>
  <si>
    <t xml:space="preserve">If a MA exists, it shall support Apple Operating System (IOS) Devices. </t>
  </si>
  <si>
    <t>If a MA exists, then it shall support Google Android Devices</t>
  </si>
  <si>
    <t>Skagit County uses Microsoft Intune to manage mobile devices, the MA be capable of being managed by Intune.</t>
  </si>
  <si>
    <t>Does the MA provide the capability for the Client to take a photograhp and upload it into their Client Record?</t>
  </si>
  <si>
    <t>Geographic Information Systems - Section 6.13</t>
  </si>
  <si>
    <t>Does the solution include the capability to create, view, display and interact with geospatial content?</t>
  </si>
  <si>
    <t>Does the solution create, modify or use geospatial content such as points, lines or polygons on a map? For example: Are cases mapped? Are case managers tasked and/or routed based on geographic location? Are cases moved from one location to another on a map?</t>
  </si>
  <si>
    <t>Does the solution require geoprocessing services? For example: Buffering a location by a set distance (500' radius).</t>
  </si>
  <si>
    <t>Does the solution require validation of data against enterprise data? For example: A case may not be initiated without a valid County address, which is stored in the GIS System. When assigning site addresses to a case, the solution shall retrieve valid site address information from an authoritative GIS address point layer and provide the user with autocomplete site address options. If a site address for that parcel does not exist, the system will notify the user that a site address has not yet been assigned.</t>
  </si>
  <si>
    <t>Does the solution require secured (non public) geospatial content?</t>
  </si>
  <si>
    <t>Does the solution require linking or connecting geospatial content with other County systems or data?</t>
  </si>
  <si>
    <t>Does the solution require the ability to query data and display results on a map? For example: a query is performed to display all open cases on a map.</t>
  </si>
  <si>
    <t>Does the solution require the ability to extract or export geospatial content from a map?</t>
  </si>
  <si>
    <t>Does the solution require access to, and/or interaction with, geospatial content on a mobile device?</t>
  </si>
  <si>
    <t>If solution includes geospatial content and capabilities...
The solution shall provide the ability for users to view GIS spatial data layers or services on a map.</t>
  </si>
  <si>
    <t>If solution includes geospatial content and capabilities...
The solution shall provide all security and permissions requirements for any editing of GIS data by users from within the solution.</t>
  </si>
  <si>
    <t>If solution includes geospatial content and capabilities...
The solution shall support the ESRI ArcGIS platform v. 10.8 or later including ArcGIS Server, ArcGIS Online and Portal for ArcGIS.</t>
  </si>
  <si>
    <t>If solution includes geospatial content and capabilities...
The solution shall remain current (within 2 years of current version) with ESRI products. For example: if ESRI is on version 10.x (2021) then the permit solution shall support ESRI versions that are not more than 2 years older than the current version (i.e.2019)</t>
  </si>
  <si>
    <t>If solution includes geospatial content and capabilities...
The solution shall provide a list of GIS server software requirements.</t>
  </si>
  <si>
    <t>If solution includes geospatial content and capabilities...
The solution shall provide a list of GIS software requirements for user computers. For example, does each user require a license in ArcGIS Online or Portal for ArcGIS?</t>
  </si>
  <si>
    <t>If solution includes geospatial content and capabilities...
The solution shall specify hardware requirements needed to support GIS functions provided by the solution. Example:  Minimum graphics card requirements to support mapping.</t>
  </si>
  <si>
    <t>If solution includes geospatial content and capabilities...
The solution shall provide information regarding GIS data formats that are required in the solution.</t>
  </si>
  <si>
    <t>If solution includes geospatial content and capabilities...
The solution shall provide information regarding GIS data schemas for GIS data required in the solution.</t>
  </si>
  <si>
    <t>If solution includes geospatial content and capabilities...
The solution shall provide information regarding GIS data schemas for optional GIS data in the solution.</t>
  </si>
  <si>
    <t>If solution includes geospatial content and capabilities...
The solution shall provide GIS data dictionaries for GIS data required in the solution.</t>
  </si>
  <si>
    <t>If solution includes geospatial content and capabilities...
The solution shall provide GIS data dictionaries for optional GIS data in the solution.</t>
  </si>
  <si>
    <t>If solution includes geospatial content and capabilities...
The solution shall support the NAD83-2011 North Zone State Plane Coordinate System to display spatial data and the NAVD88 verticle datum for elevation data.</t>
  </si>
  <si>
    <t>If solution includes geospatial content and capabilities...
The solution shall have the ability to consume County formated map services from the enterprise GIS.</t>
  </si>
  <si>
    <t>If solution includes geospatial content and capabilities...
The solution shall allow authorized users to configure the map display.</t>
  </si>
  <si>
    <t>If solution includes geospatial content and capabilities...
The solution shall provide a list of functionality required for each GIS data layer. For example, if an address point layer is required in the solution, what functionallity does it provide?</t>
  </si>
  <si>
    <t>If solution includes geospatial content and capabilities...
Data Synchronization - The solution shall track and manage parcel and address changes that affect data in the solution. For example: If a parcel or address change occurs, the solution should be updated to reflect changes.</t>
  </si>
  <si>
    <t xml:space="preserve">Skagit County's spatial data can have an accuracy of + or - 300 feet. Many layers, including City Limits, are registered to the parcel layer (+ or - 300 feet); however, some data layers such as NG911 address points are + or - 10 feet of accuracy. Overlaying spatially inaccurate layers with accurate layers can cause data registration anomolies. Could these anomolies impact your solution? If so, how? </t>
  </si>
  <si>
    <t>Network 6.14</t>
  </si>
  <si>
    <t>Is the proposed solution on premise, cloud, or hybrid?   </t>
  </si>
  <si>
    <t>Provide a detailed explanation of any on premise servers the proposed solution requires or recommends.</t>
  </si>
  <si>
    <t>Does the proposed solution require any on premise server be accessible to the public? If yes, provide a detailed explanation.</t>
  </si>
  <si>
    <t>Does the proposed solution need to interface with other data sources on our network? If yes, provide a detailed explanation.</t>
  </si>
  <si>
    <t>Please provide a detailed description of network communication requirements such as ports, protocols, and bandwidth required on our network to implement this proposed solution. This includes users accessing the system, administrators managing the system, public accessing this system and any required server to server communication. Include any relevant technical documents such as network and system diagrams.</t>
  </si>
  <si>
    <t>What are the internet bandwidth requirements for the proposed system?</t>
  </si>
  <si>
    <t>Are there other things we need to consider when integrating this system into our network?</t>
  </si>
  <si>
    <t>Describe in detail the implementation process and provide any relevant documentation.</t>
  </si>
  <si>
    <t>Describe the authentication mechanism for accessing this system.</t>
  </si>
  <si>
    <t>What are the system requirements for clients accessing this proposed system? (i.e. operating systems, browsers, clients)</t>
  </si>
  <si>
    <t>Where will the data be stored and who has access to this data?</t>
  </si>
  <si>
    <t>Does Skagit County retain complete ownership of all the data entered in this system?</t>
  </si>
  <si>
    <t>What format is the data stored and can it be exported by Skagit County?</t>
  </si>
  <si>
    <t>Will the data be encrypted at rest? If yes describe the encryption type.</t>
  </si>
  <si>
    <t>Will the data be encrypted in transit? If yes describe the encryption type.</t>
  </si>
  <si>
    <t>Are backups encrypted? If yes describe the encryption type.</t>
  </si>
  <si>
    <t>How are encryption keys managed and who has access to them?</t>
  </si>
  <si>
    <t>How is the system backed up and how is it recovered in the event of an IT infrastructure incident?</t>
  </si>
  <si>
    <t>Do you review security at each phase of the software development lifecycle? Provide a detailed explanation.</t>
  </si>
  <si>
    <t>Do you use automated tools for security testing or code review?</t>
  </si>
  <si>
    <t>What methodologies do you use for security testing your products?</t>
  </si>
  <si>
    <t>Do you utilize third parties to conduct security assessments on your products?</t>
  </si>
  <si>
    <t>What is the process for patching or correcting discovered vulnerabilities in your products?</t>
  </si>
  <si>
    <t>Has any of your products or company been involved in a cybersecurity incident where customer data was exposed or compromised? If yes, provide a detailed explanation to include corrective action that was taken.</t>
  </si>
  <si>
    <t>Do you outsource parts of your technology to third parties. Provide a detailed explanation.</t>
  </si>
  <si>
    <t>Are there any components of this proposed system that are not yet completed, not being used in production by existing customers, or what could be described as “vaporware” or “futureware”? Provide a detailed explanation.</t>
  </si>
  <si>
    <t xml:space="preserve">Please identify stock reports, or reports that are in the standard released product. Enter into Form E in the RFP Response. </t>
  </si>
  <si>
    <t>Probation Officer Reports to consist of</t>
  </si>
  <si>
    <t>Sorted By Probation Officer</t>
  </si>
  <si>
    <t>l</t>
  </si>
  <si>
    <t>m</t>
  </si>
  <si>
    <t>Is SQL Server Reporting Services (SSRS) Supported?</t>
  </si>
  <si>
    <t>The system shall have the capability to alert the Probation Officer when a new case is assigned</t>
  </si>
  <si>
    <t>Does the API interface support JavaScript Object Notation (JSON)?</t>
  </si>
  <si>
    <t>Contract - Breach of data - The Proposer shall agree to State and Federal Breach notification requirements statutes.</t>
  </si>
  <si>
    <t>The system shall have the capability to alert the Probation Officer when a case will terminate prior to the closure of the case.</t>
  </si>
  <si>
    <t>The system shall provide the capability to send alerts to Probation staff based on calendar events to include:</t>
  </si>
  <si>
    <t xml:space="preserve">The system shall have the capability to send an alert based on an upcoming Court Event. </t>
  </si>
  <si>
    <t xml:space="preserve">The system shall have the capability to send an alert to Probation staff on an upcoming appointment. Such as a client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</si>
</sst>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b/>
      <sz val="9"/>
      <color indexed="81"/>
      <name val="Tahoma"/>
      <family val="2"/>
    </font>
    <font>
      <sz val="11"/>
      <name val="Arial"/>
      <family val="2"/>
    </font>
    <font>
      <u/>
      <sz val="11"/>
      <color theme="10"/>
      <name val="Calibri"/>
      <family val="2"/>
      <scheme val="minor"/>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s>
  <fills count="11">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0" borderId="0"/>
    <xf numFmtId="0" fontId="6" fillId="0" borderId="0"/>
    <xf numFmtId="0" fontId="23" fillId="0" borderId="0" applyNumberFormat="0" applyFill="0" applyBorder="0" applyAlignment="0" applyProtection="0"/>
  </cellStyleXfs>
  <cellXfs count="192">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0" fillId="0" borderId="1" xfId="0" applyBorder="1" applyAlignment="1">
      <alignment vertical="top"/>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9" fillId="0" borderId="1" xfId="2" applyFont="1" applyBorder="1" applyAlignment="1">
      <alignment horizontal="center" vertical="center" wrapText="1"/>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0" fillId="0" borderId="0" xfId="0" applyAlignment="1">
      <alignment horizontal="center" vertical="center" wrapText="1"/>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xf>
    <xf numFmtId="0" fontId="1" fillId="0" borderId="1" xfId="0" applyFont="1" applyBorder="1"/>
    <xf numFmtId="0" fontId="19" fillId="0" borderId="1" xfId="0" applyFont="1" applyBorder="1" applyAlignment="1">
      <alignment vertical="top" wrapText="1"/>
    </xf>
    <xf numFmtId="0" fontId="16" fillId="0" borderId="1" xfId="0" applyFont="1" applyBorder="1" applyAlignment="1">
      <alignment vertical="top" wrapText="1"/>
    </xf>
    <xf numFmtId="0" fontId="22" fillId="4" borderId="1" xfId="0" applyFont="1" applyFill="1" applyBorder="1" applyAlignment="1">
      <alignment horizontal="left" vertical="top" wrapText="1"/>
    </xf>
    <xf numFmtId="0" fontId="22" fillId="4" borderId="1" xfId="0" applyFont="1" applyFill="1" applyBorder="1" applyAlignment="1">
      <alignment horizontal="left" vertical="top" wrapText="1" indent="1"/>
    </xf>
    <xf numFmtId="0" fontId="9" fillId="0" borderId="1" xfId="2" applyFont="1" applyBorder="1" applyAlignment="1">
      <alignment horizontal="center" vertical="top" wrapText="1"/>
    </xf>
    <xf numFmtId="0" fontId="0" fillId="0" borderId="1" xfId="0" applyBorder="1" applyAlignment="1">
      <alignment horizontal="center" vertical="top"/>
    </xf>
    <xf numFmtId="0" fontId="10" fillId="3" borderId="1" xfId="0" applyFont="1" applyFill="1" applyBorder="1" applyAlignment="1">
      <alignment horizontal="center" vertical="center" wrapText="1"/>
    </xf>
    <xf numFmtId="0" fontId="8" fillId="0" borderId="7" xfId="0" applyFont="1" applyBorder="1" applyAlignment="1">
      <alignment vertical="center" wrapText="1"/>
    </xf>
    <xf numFmtId="0" fontId="4" fillId="0" borderId="7" xfId="0" applyFont="1" applyBorder="1"/>
    <xf numFmtId="0" fontId="4" fillId="0" borderId="7" xfId="0" applyFont="1" applyBorder="1" applyAlignment="1">
      <alignment vertical="top" wrapText="1"/>
    </xf>
    <xf numFmtId="0" fontId="0" fillId="0" borderId="0" xfId="0" quotePrefix="1"/>
    <xf numFmtId="0" fontId="23" fillId="0" borderId="0" xfId="3"/>
    <xf numFmtId="0" fontId="2" fillId="0" borderId="1" xfId="0" applyFont="1" applyBorder="1" applyAlignment="1">
      <alignment wrapText="1"/>
    </xf>
    <xf numFmtId="0" fontId="0" fillId="0" borderId="0" xfId="0" quotePrefix="1" applyAlignment="1">
      <alignment horizontal="center"/>
    </xf>
    <xf numFmtId="0" fontId="0" fillId="7" borderId="1" xfId="0" applyFill="1" applyBorder="1" applyAlignment="1">
      <alignment horizontal="center"/>
    </xf>
    <xf numFmtId="0" fontId="0" fillId="7" borderId="1" xfId="0" applyFill="1" applyBorder="1" applyAlignment="1">
      <alignment vertical="top"/>
    </xf>
    <xf numFmtId="0" fontId="24" fillId="7" borderId="1" xfId="0" applyFont="1" applyFill="1" applyBorder="1" applyAlignment="1">
      <alignment horizontal="center" vertical="center" wrapText="1"/>
    </xf>
    <xf numFmtId="0" fontId="0" fillId="7" borderId="13" xfId="0" applyFill="1" applyBorder="1" applyAlignment="1">
      <alignment horizontal="center"/>
    </xf>
    <xf numFmtId="0" fontId="0" fillId="7" borderId="1" xfId="0" applyFill="1" applyBorder="1" applyAlignment="1">
      <alignment wrapText="1"/>
    </xf>
    <xf numFmtId="0" fontId="2" fillId="7" borderId="7" xfId="0" applyFont="1" applyFill="1" applyBorder="1" applyAlignment="1">
      <alignment vertical="center" wrapText="1"/>
    </xf>
    <xf numFmtId="0" fontId="0" fillId="7" borderId="1" xfId="0" applyFill="1" applyBorder="1" applyAlignment="1">
      <alignment horizontal="center" vertical="center" wrapText="1"/>
    </xf>
    <xf numFmtId="0" fontId="9" fillId="7" borderId="1" xfId="2" applyFont="1" applyFill="1" applyBorder="1" applyAlignment="1">
      <alignment horizontal="left" vertical="top"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2"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center"/>
    </xf>
    <xf numFmtId="0" fontId="8" fillId="0" borderId="7" xfId="0" applyFont="1" applyBorder="1" applyAlignment="1">
      <alignment vertical="top" wrapText="1"/>
    </xf>
    <xf numFmtId="49" fontId="19" fillId="0" borderId="1" xfId="0" applyNumberFormat="1" applyFont="1" applyBorder="1" applyAlignment="1">
      <alignment vertical="top" wrapText="1"/>
    </xf>
    <xf numFmtId="0" fontId="0" fillId="0" borderId="7" xfId="0" applyBorder="1" applyAlignment="1">
      <alignment vertical="top"/>
    </xf>
    <xf numFmtId="0" fontId="25" fillId="4" borderId="1" xfId="0" applyFont="1" applyFill="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vertical="center" wrapText="1"/>
    </xf>
    <xf numFmtId="0" fontId="26" fillId="0" borderId="3" xfId="0" applyFont="1" applyBorder="1" applyAlignment="1">
      <alignment vertical="top" wrapText="1"/>
    </xf>
    <xf numFmtId="0" fontId="26" fillId="0" borderId="1" xfId="0" applyFont="1" applyBorder="1" applyAlignment="1">
      <alignment vertical="center" wrapText="1"/>
    </xf>
    <xf numFmtId="0" fontId="26" fillId="0" borderId="3" xfId="0" applyFont="1" applyBorder="1" applyAlignment="1">
      <alignment vertical="center" wrapText="1"/>
    </xf>
    <xf numFmtId="0" fontId="25" fillId="0" borderId="1" xfId="0" applyFont="1" applyBorder="1" applyAlignment="1">
      <alignment wrapText="1"/>
    </xf>
    <xf numFmtId="164" fontId="14" fillId="0" borderId="0" xfId="0" applyNumberFormat="1" applyFont="1"/>
    <xf numFmtId="0" fontId="28" fillId="0" borderId="1" xfId="0" applyFont="1" applyBorder="1" applyAlignment="1">
      <alignment horizontal="center" vertical="center" wrapText="1"/>
    </xf>
    <xf numFmtId="0" fontId="27" fillId="0" borderId="1" xfId="0" applyFont="1" applyBorder="1" applyAlignment="1">
      <alignment vertical="top"/>
    </xf>
    <xf numFmtId="0" fontId="23" fillId="0" borderId="0" xfId="3" quotePrefix="1"/>
    <xf numFmtId="0" fontId="0" fillId="0" borderId="13" xfId="0" applyBorder="1" applyAlignment="1">
      <alignment horizontal="center" wrapText="1"/>
    </xf>
    <xf numFmtId="0" fontId="0" fillId="0" borderId="13" xfId="0" applyBorder="1" applyAlignment="1">
      <alignment horizontal="center"/>
    </xf>
    <xf numFmtId="0" fontId="0" fillId="7" borderId="1" xfId="0" applyFill="1" applyBorder="1" applyAlignment="1">
      <alignment horizontal="center" vertical="top"/>
    </xf>
    <xf numFmtId="0" fontId="0" fillId="7" borderId="1" xfId="0" applyFill="1" applyBorder="1"/>
    <xf numFmtId="0" fontId="0" fillId="7" borderId="13" xfId="0" applyFill="1" applyBorder="1" applyAlignment="1">
      <alignment horizontal="center" wrapText="1"/>
    </xf>
    <xf numFmtId="0" fontId="1" fillId="7" borderId="1" xfId="0" applyFont="1" applyFill="1" applyBorder="1" applyAlignment="1">
      <alignment horizontal="center"/>
    </xf>
    <xf numFmtId="0" fontId="8" fillId="0" borderId="1" xfId="0" applyFont="1" applyBorder="1" applyAlignment="1">
      <alignment horizontal="left" vertical="center" wrapText="1" indent="1"/>
    </xf>
    <xf numFmtId="0" fontId="0" fillId="8" borderId="1" xfId="0" applyFill="1" applyBorder="1"/>
    <xf numFmtId="0" fontId="0" fillId="0" borderId="1" xfId="0" applyBorder="1" applyAlignment="1">
      <alignment vertical="center"/>
    </xf>
    <xf numFmtId="0" fontId="0" fillId="9" borderId="1" xfId="0" applyFill="1" applyBorder="1" applyAlignment="1">
      <alignment horizontal="center"/>
    </xf>
    <xf numFmtId="0" fontId="0" fillId="9" borderId="1" xfId="0" applyFill="1" applyBorder="1" applyAlignment="1">
      <alignment vertical="top"/>
    </xf>
    <xf numFmtId="0" fontId="0" fillId="9" borderId="1" xfId="0" applyFill="1" applyBorder="1" applyAlignment="1">
      <alignment horizontal="center" vertical="center"/>
    </xf>
    <xf numFmtId="0" fontId="4" fillId="0" borderId="1" xfId="0" applyFont="1" applyBorder="1"/>
    <xf numFmtId="0" fontId="0" fillId="9" borderId="1" xfId="0" applyFill="1" applyBorder="1" applyAlignment="1">
      <alignment wrapText="1"/>
    </xf>
    <xf numFmtId="0" fontId="0" fillId="9" borderId="1" xfId="0" applyFill="1" applyBorder="1" applyAlignment="1">
      <alignment horizontal="center" vertical="top"/>
    </xf>
    <xf numFmtId="0" fontId="0" fillId="9" borderId="1" xfId="0" applyFill="1" applyBorder="1" applyAlignment="1">
      <alignment vertical="top" wrapText="1"/>
    </xf>
    <xf numFmtId="0" fontId="0" fillId="9" borderId="1" xfId="0" applyFill="1" applyBorder="1" applyAlignment="1">
      <alignment horizontal="center" vertical="top" wrapText="1"/>
    </xf>
    <xf numFmtId="0" fontId="0" fillId="9" borderId="1" xfId="0" applyFill="1" applyBorder="1" applyAlignment="1">
      <alignment horizontal="center" vertical="center" wrapText="1"/>
    </xf>
    <xf numFmtId="0" fontId="9" fillId="9" borderId="1" xfId="2" applyFont="1" applyFill="1" applyBorder="1" applyAlignment="1">
      <alignment horizontal="center" vertical="top" wrapText="1"/>
    </xf>
    <xf numFmtId="0" fontId="0" fillId="9" borderId="1" xfId="0" applyFill="1" applyBorder="1" applyAlignment="1">
      <alignment horizontal="center" wrapText="1"/>
    </xf>
    <xf numFmtId="0" fontId="0" fillId="0" borderId="1" xfId="0" applyBorder="1" applyAlignment="1">
      <alignment horizontal="left" vertical="top"/>
    </xf>
    <xf numFmtId="0" fontId="0" fillId="0" borderId="0" xfId="0" applyAlignment="1">
      <alignment horizontal="center" vertical="center"/>
    </xf>
    <xf numFmtId="0" fontId="0" fillId="10" borderId="1" xfId="0" applyFill="1" applyBorder="1" applyAlignment="1">
      <alignment horizontal="center"/>
    </xf>
    <xf numFmtId="0" fontId="0" fillId="10" borderId="7" xfId="0" applyFill="1" applyBorder="1" applyAlignment="1">
      <alignment vertical="top" wrapText="1"/>
    </xf>
    <xf numFmtId="0" fontId="1" fillId="10" borderId="3" xfId="0" applyFont="1" applyFill="1" applyBorder="1" applyAlignment="1">
      <alignment vertical="top" wrapText="1"/>
    </xf>
    <xf numFmtId="0" fontId="0" fillId="10" borderId="1" xfId="0" applyFill="1" applyBorder="1" applyAlignment="1">
      <alignment horizontal="center" vertical="top" wrapText="1"/>
    </xf>
    <xf numFmtId="0" fontId="9" fillId="10" borderId="1" xfId="2" applyFont="1" applyFill="1" applyBorder="1" applyAlignment="1">
      <alignment horizontal="left" vertical="top" wrapText="1"/>
    </xf>
    <xf numFmtId="0" fontId="8" fillId="10" borderId="1" xfId="0" applyFont="1" applyFill="1" applyBorder="1" applyAlignment="1">
      <alignment vertical="top" wrapText="1"/>
    </xf>
    <xf numFmtId="0" fontId="0" fillId="10" borderId="1" xfId="0" applyFill="1" applyBorder="1" applyAlignment="1">
      <alignment horizontal="center" vertical="center" wrapText="1"/>
    </xf>
    <xf numFmtId="0" fontId="9" fillId="10" borderId="1" xfId="2"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0" borderId="1" xfId="0" applyFont="1" applyBorder="1" applyAlignment="1">
      <alignment horizontal="center"/>
    </xf>
    <xf numFmtId="0" fontId="0" fillId="9" borderId="0" xfId="0" applyFill="1" applyAlignment="1">
      <alignment vertical="top" wrapText="1"/>
    </xf>
    <xf numFmtId="0" fontId="8" fillId="7" borderId="1" xfId="0" applyFont="1" applyFill="1" applyBorder="1" applyAlignment="1">
      <alignment vertical="center" wrapText="1"/>
    </xf>
    <xf numFmtId="0" fontId="0" fillId="8" borderId="1" xfId="0" applyFill="1" applyBorder="1" applyAlignment="1">
      <alignment horizontal="center"/>
    </xf>
    <xf numFmtId="0" fontId="0" fillId="8" borderId="7" xfId="0" applyFill="1" applyBorder="1" applyAlignment="1">
      <alignment vertical="top" wrapText="1"/>
    </xf>
    <xf numFmtId="0" fontId="0" fillId="8" borderId="3" xfId="0" applyFill="1" applyBorder="1" applyAlignment="1">
      <alignment vertical="top" wrapText="1"/>
    </xf>
    <xf numFmtId="0" fontId="0" fillId="8" borderId="1" xfId="0" applyFill="1" applyBorder="1" applyAlignment="1">
      <alignment horizontal="center" vertical="center" wrapText="1"/>
    </xf>
    <xf numFmtId="0" fontId="9" fillId="8" borderId="1" xfId="2" applyFont="1" applyFill="1" applyBorder="1" applyAlignment="1">
      <alignment horizontal="center" vertical="center" wrapText="1"/>
    </xf>
    <xf numFmtId="0" fontId="8" fillId="8" borderId="1"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xf numFmtId="0" fontId="15" fillId="0" borderId="5" xfId="0" applyFont="1" applyBorder="1" applyAlignment="1">
      <alignment horizontal="left" vertical="center" wrapText="1"/>
    </xf>
    <xf numFmtId="0" fontId="14" fillId="0" borderId="8" xfId="0" applyFont="1" applyBorder="1"/>
    <xf numFmtId="0" fontId="10" fillId="8" borderId="0" xfId="0" applyFont="1" applyFill="1" applyAlignment="1">
      <alignment horizontal="center" vertical="top"/>
    </xf>
    <xf numFmtId="0" fontId="0" fillId="0" borderId="0" xfId="0" applyAlignment="1">
      <alignment vertical="center" wrapText="1"/>
    </xf>
    <xf numFmtId="0" fontId="1" fillId="0" borderId="0" xfId="0" applyFont="1"/>
    <xf numFmtId="0" fontId="1" fillId="0" borderId="0" xfId="0" applyFont="1" applyAlignment="1">
      <alignment vertical="top"/>
    </xf>
    <xf numFmtId="0" fontId="0" fillId="0" borderId="0" xfId="0" applyAlignment="1">
      <alignment vertical="top"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xf numFmtId="0" fontId="9" fillId="0" borderId="7" xfId="2" applyFont="1" applyBorder="1" applyAlignment="1">
      <alignment horizontal="left" vertical="top" wrapText="1"/>
    </xf>
    <xf numFmtId="0" fontId="8" fillId="0" borderId="14" xfId="0" applyFont="1" applyBorder="1" applyAlignment="1">
      <alignment vertical="center" wrapText="1"/>
    </xf>
    <xf numFmtId="0" fontId="0" fillId="0" borderId="13" xfId="0" applyBorder="1"/>
    <xf numFmtId="0" fontId="0" fillId="0" borderId="1" xfId="0" applyFill="1" applyBorder="1" applyAlignment="1">
      <alignment horizontal="center"/>
    </xf>
    <xf numFmtId="0" fontId="0" fillId="0" borderId="1" xfId="0" applyFill="1" applyBorder="1" applyAlignment="1">
      <alignment vertical="top"/>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wrapText="1"/>
    </xf>
    <xf numFmtId="0" fontId="0" fillId="0" borderId="1" xfId="0" applyFill="1" applyBorder="1" applyAlignment="1">
      <alignment vertical="top" wrapText="1"/>
    </xf>
    <xf numFmtId="0" fontId="0" fillId="0" borderId="1" xfId="0" applyFill="1" applyBorder="1" applyAlignment="1">
      <alignment horizont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2" xfId="0" applyFont="1" applyBorder="1" applyAlignment="1">
      <alignment horizontal="center" vertical="center" wrapText="1"/>
    </xf>
    <xf numFmtId="0" fontId="0" fillId="0" borderId="8" xfId="0"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1" xfId="0" applyFont="1" applyFill="1" applyBorder="1" applyAlignment="1">
      <alignment horizontal="center"/>
    </xf>
    <xf numFmtId="0" fontId="10"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xf numFmtId="0" fontId="0" fillId="0" borderId="7" xfId="0" applyBorder="1" applyAlignment="1">
      <alignment vertical="top" wrapText="1"/>
    </xf>
    <xf numFmtId="0" fontId="0" fillId="0" borderId="3" xfId="0" applyBorder="1" applyAlignment="1">
      <alignment vertical="top"/>
    </xf>
    <xf numFmtId="0" fontId="1" fillId="0" borderId="0" xfId="0" applyFont="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2" fillId="0" borderId="7" xfId="0" applyFont="1" applyBorder="1" applyAlignment="1">
      <alignment vertical="center" wrapText="1"/>
    </xf>
    <xf numFmtId="0" fontId="2" fillId="0" borderId="3" xfId="0" applyFont="1" applyBorder="1" applyAlignment="1">
      <alignment vertical="center"/>
    </xf>
    <xf numFmtId="0" fontId="5" fillId="6" borderId="7" xfId="0" applyFont="1" applyFill="1" applyBorder="1" applyAlignment="1">
      <alignment horizontal="center" vertical="top" wrapText="1"/>
    </xf>
    <xf numFmtId="0" fontId="5" fillId="6" borderId="9" xfId="0" applyFont="1" applyFill="1" applyBorder="1" applyAlignment="1">
      <alignment horizontal="center" vertical="top" wrapText="1"/>
    </xf>
    <xf numFmtId="0" fontId="10" fillId="8" borderId="7" xfId="0" applyFont="1" applyFill="1" applyBorder="1" applyAlignment="1">
      <alignment horizontal="center"/>
    </xf>
    <xf numFmtId="0" fontId="10" fillId="8" borderId="9" xfId="0" applyFont="1" applyFill="1" applyBorder="1" applyAlignment="1">
      <alignment horizontal="center"/>
    </xf>
    <xf numFmtId="0" fontId="10" fillId="8" borderId="3" xfId="0" applyFont="1" applyFill="1" applyBorder="1" applyAlignment="1">
      <alignment horizontal="center"/>
    </xf>
    <xf numFmtId="0" fontId="0" fillId="0" borderId="1" xfId="0" applyFill="1" applyBorder="1" applyAlignment="1">
      <alignment horizontal="left" vertical="top" wrapText="1"/>
    </xf>
    <xf numFmtId="0" fontId="8" fillId="0" borderId="1" xfId="0" applyFont="1" applyFill="1" applyBorder="1"/>
  </cellXfs>
  <cellStyles count="4">
    <cellStyle name="Hyperlink" xfId="3" builtinId="8"/>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2</xdr:col>
      <xdr:colOff>0</xdr:colOff>
      <xdr:row>6</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oneCellAnchor>
    <xdr:from>
      <xdr:col>2</xdr:col>
      <xdr:colOff>0</xdr:colOff>
      <xdr:row>6</xdr:row>
      <xdr:rowOff>0</xdr:rowOff>
    </xdr:from>
    <xdr:ext cx="6019800" cy="0"/>
    <xdr:sp macro="" textlink="">
      <xdr:nvSpPr>
        <xdr:cNvPr id="5" name="Shape 8">
          <a:extLst>
            <a:ext uri="{FF2B5EF4-FFF2-40B4-BE49-F238E27FC236}">
              <a16:creationId xmlns:a16="http://schemas.microsoft.com/office/drawing/2014/main" id="{25BEDB15-66C9-4BB9-BA8A-DA2EA6BDBBE9}"/>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txBody>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kagit\dept\GIS\seanc\scMapping\Projects\GIS_Analyst_2\GIS\Office%20Admin\Contracts%20PIDs%20and%20RFPs\GIS%20Requirements%20RFP.xlsx" TargetMode="External"/><Relationship Id="rId1" Type="http://schemas.openxmlformats.org/officeDocument/2006/relationships/externalLinkPath" Target="file:///\\skagit\dept\GIS\seanc\scMapping\Projects\GIS_Analyst_2\GIS\Office%20Admin\Contracts%20PIDs%20and%20RFPs\GIS%20Requirements%20R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S"/>
    </sheetNames>
    <sheetDataSet>
      <sheetData sheetId="0">
        <row r="1">
          <cell r="A1" t="str">
            <v>Geographic Information Systems - Section 6.13</v>
          </cell>
        </row>
      </sheetData>
    </sheetDataSet>
  </externalBook>
</externalLink>
</file>

<file path=xl/persons/person.xml><?xml version="1.0" encoding="utf-8"?>
<personList xmlns="http://schemas.microsoft.com/office/spreadsheetml/2018/threadedcomments" xmlns:x="http://schemas.openxmlformats.org/spreadsheetml/2006/main">
  <person displayName="Marina Martinez" id="{41C48EC9-E276-401A-918E-9F4F1273F6BA}" userId="S::marinam@co.skagit.wa.us::9ba5ea27-d1e1-4469-9dc1-c7c359494d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9" dT="2024-01-22T23:20:23.38" personId="{41C48EC9-E276-401A-918E-9F4F1273F6BA}" id="{9A467B82-08F8-4608-88E2-6B7EB0966AD2}">
    <text>Can dash boards that show graphs be for Admin/Executive users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8.bin"/><Relationship Id="rId7" Type="http://schemas.openxmlformats.org/officeDocument/2006/relationships/comments" Target="../comments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1.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1.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comments" Target="../comments2.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2.v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6"/>
  <sheetViews>
    <sheetView topLeftCell="A19" workbookViewId="0"/>
  </sheetViews>
  <sheetFormatPr defaultColWidth="9.1796875" defaultRowHeight="13" x14ac:dyDescent="0.3"/>
  <cols>
    <col min="1" max="1" width="15.7265625" style="8" customWidth="1"/>
    <col min="2" max="2" width="78.453125" style="8" customWidth="1"/>
    <col min="3" max="16384" width="9.1796875" style="8"/>
  </cols>
  <sheetData>
    <row r="1" spans="1:3" ht="15.5" x14ac:dyDescent="0.35">
      <c r="A1" s="40" t="s">
        <v>0</v>
      </c>
    </row>
    <row r="2" spans="1:3" s="7" customFormat="1" ht="12.75" customHeight="1" x14ac:dyDescent="0.35">
      <c r="A2" s="154" t="s">
        <v>1</v>
      </c>
      <c r="B2" s="155"/>
      <c r="C2" s="6"/>
    </row>
    <row r="3" spans="1:3" s="7" customFormat="1" ht="12.75" customHeight="1" x14ac:dyDescent="0.35">
      <c r="A3" s="156" t="s">
        <v>2</v>
      </c>
      <c r="B3" s="157"/>
      <c r="C3" s="6"/>
    </row>
    <row r="4" spans="1:3" s="7" customFormat="1" ht="12.75" customHeight="1" x14ac:dyDescent="0.35">
      <c r="A4" s="161"/>
      <c r="B4" s="162"/>
      <c r="C4" s="6"/>
    </row>
    <row r="5" spans="1:3" s="7" customFormat="1" ht="18.5" x14ac:dyDescent="0.35">
      <c r="A5" s="158" t="s">
        <v>3</v>
      </c>
      <c r="B5" s="159"/>
      <c r="C5" s="6"/>
    </row>
    <row r="6" spans="1:3" s="7" customFormat="1" ht="14.5" x14ac:dyDescent="0.35">
      <c r="A6" s="158" t="s">
        <v>4</v>
      </c>
      <c r="B6" s="160"/>
      <c r="C6" s="6"/>
    </row>
    <row r="7" spans="1:3" ht="15.5" x14ac:dyDescent="0.35">
      <c r="A7" s="11" t="s">
        <v>5</v>
      </c>
      <c r="B7" s="11" t="s">
        <v>6</v>
      </c>
    </row>
    <row r="8" spans="1:3" ht="15.5" x14ac:dyDescent="0.35">
      <c r="A8" s="70" t="s">
        <v>7</v>
      </c>
      <c r="B8" s="71" t="str">
        <f>Minimum!A1</f>
        <v>Minimum Functional Requirements - Section 6.0</v>
      </c>
    </row>
    <row r="9" spans="1:3" ht="15" customHeight="1" x14ac:dyDescent="0.35">
      <c r="A9" s="10">
        <v>6.1</v>
      </c>
      <c r="B9" s="129" t="str">
        <f>'6.1'!A1</f>
        <v>Client Accessibility - Section 6.1</v>
      </c>
    </row>
    <row r="10" spans="1:3" ht="15.5" x14ac:dyDescent="0.35">
      <c r="A10" s="10">
        <v>6.2</v>
      </c>
      <c r="B10" s="129" t="str">
        <f>'6.2'!A1</f>
        <v>Reporting Requirements- Section 6.2</v>
      </c>
    </row>
    <row r="11" spans="1:3" ht="15.5" x14ac:dyDescent="0.35">
      <c r="A11" s="10">
        <v>6.3</v>
      </c>
      <c r="B11" s="129" t="str">
        <f>'6.3'!A1</f>
        <v>Search. Dashboards and Drill Down - Section 6.3</v>
      </c>
    </row>
    <row r="12" spans="1:3" ht="12.75" customHeight="1" x14ac:dyDescent="0.35">
      <c r="A12" s="10">
        <v>6.4</v>
      </c>
      <c r="B12" s="129" t="str">
        <f>'6.4'!A1</f>
        <v>Application and Database - Section 6.4</v>
      </c>
    </row>
    <row r="13" spans="1:3" ht="12.75" customHeight="1" x14ac:dyDescent="0.35">
      <c r="A13" s="10">
        <v>6.5</v>
      </c>
      <c r="B13" s="129" t="str">
        <f>'6.5'!A1</f>
        <v>Alerts  and Notifications - Section 6.5</v>
      </c>
    </row>
    <row r="14" spans="1:3" ht="15.5" x14ac:dyDescent="0.35">
      <c r="A14" s="10">
        <v>6.6</v>
      </c>
      <c r="B14" s="130" t="str">
        <f>'6.6'!A1</f>
        <v>System Interfaces- Section 6.6</v>
      </c>
    </row>
    <row r="15" spans="1:3" ht="15.5" x14ac:dyDescent="0.35">
      <c r="A15" s="10">
        <v>6.7</v>
      </c>
      <c r="B15" s="130" t="str">
        <f>'6.7'!$A$1</f>
        <v>Security - 6.7</v>
      </c>
    </row>
    <row r="16" spans="1:3" ht="15.5" x14ac:dyDescent="0.35">
      <c r="A16" s="10">
        <v>6.8</v>
      </c>
      <c r="B16" s="130" t="str">
        <f>'6.8'!$A$1</f>
        <v>Disaster Recovery  - Section 6.8</v>
      </c>
    </row>
    <row r="17" spans="1:2" ht="15.5" x14ac:dyDescent="0.35">
      <c r="A17" s="85">
        <v>6.9</v>
      </c>
      <c r="B17" s="130" t="str">
        <f>'6.9'!$A$1</f>
        <v>Records Retention - Section 6.9</v>
      </c>
    </row>
    <row r="18" spans="1:2" ht="12.75" customHeight="1" x14ac:dyDescent="0.35">
      <c r="A18" s="72">
        <v>6.1</v>
      </c>
      <c r="B18" s="130" t="str">
        <f>'6.10'!$A$1</f>
        <v>General  System Requirements - Section 6.10</v>
      </c>
    </row>
    <row r="19" spans="1:2" ht="15.5" x14ac:dyDescent="0.35">
      <c r="A19" s="72">
        <v>6.11</v>
      </c>
      <c r="B19" s="130" t="str">
        <f>'6.11'!$A$1</f>
        <v>Adult Case Management - Section 6.11</v>
      </c>
    </row>
    <row r="20" spans="1:2" ht="15.5" x14ac:dyDescent="0.35">
      <c r="A20" s="10">
        <v>6.12</v>
      </c>
      <c r="B20" s="130" t="str">
        <f>'6.12'!$A$1</f>
        <v>Mobile Device Management - Section 6.12</v>
      </c>
    </row>
    <row r="21" spans="1:2" ht="12.75" customHeight="1" x14ac:dyDescent="0.35">
      <c r="A21" s="10">
        <v>6.13</v>
      </c>
      <c r="B21" s="130" t="str">
        <f>[1]GIS!$A$1</f>
        <v>Geographic Information Systems - Section 6.13</v>
      </c>
    </row>
    <row r="22" spans="1:2" ht="12.75" customHeight="1" x14ac:dyDescent="0.35">
      <c r="A22" s="10">
        <v>6.14</v>
      </c>
      <c r="B22" s="130" t="str">
        <f>'6.14'!$A$1</f>
        <v>Network 6.14</v>
      </c>
    </row>
    <row r="23" spans="1:2" ht="12.75" customHeight="1" x14ac:dyDescent="0.35">
      <c r="A23" s="19"/>
      <c r="B23" s="131"/>
    </row>
    <row r="24" spans="1:2" ht="12.75" customHeight="1" x14ac:dyDescent="0.35">
      <c r="A24" s="9" t="s">
        <v>8</v>
      </c>
      <c r="B24" s="132"/>
    </row>
    <row r="25" spans="1:2" ht="12.75" customHeight="1" x14ac:dyDescent="0.35">
      <c r="A25" s="11"/>
      <c r="B25" s="11" t="s">
        <v>9</v>
      </c>
    </row>
    <row r="26" spans="1:2" ht="15.5" x14ac:dyDescent="0.35">
      <c r="A26" s="74" t="s">
        <v>10</v>
      </c>
      <c r="B26" s="12" t="s">
        <v>11</v>
      </c>
    </row>
    <row r="27" spans="1:2" ht="15.5" x14ac:dyDescent="0.35">
      <c r="A27" s="74" t="s">
        <v>12</v>
      </c>
      <c r="B27" s="12" t="s">
        <v>13</v>
      </c>
    </row>
    <row r="28" spans="1:2" ht="15.5" x14ac:dyDescent="0.35">
      <c r="A28" s="36"/>
      <c r="B28" s="10"/>
    </row>
    <row r="29" spans="1:2" ht="12.75" customHeight="1" x14ac:dyDescent="0.35">
      <c r="A29" s="11"/>
      <c r="B29" s="11" t="s">
        <v>9</v>
      </c>
    </row>
    <row r="30" spans="1:2" ht="15.5" x14ac:dyDescent="0.35">
      <c r="A30" s="74" t="s">
        <v>14</v>
      </c>
      <c r="B30" s="12" t="s">
        <v>15</v>
      </c>
    </row>
    <row r="31" spans="1:2" ht="15.5" x14ac:dyDescent="0.35">
      <c r="A31" s="74" t="s">
        <v>16</v>
      </c>
      <c r="B31" s="12" t="s">
        <v>17</v>
      </c>
    </row>
    <row r="32" spans="1:2" ht="15.5" x14ac:dyDescent="0.35">
      <c r="A32" s="74" t="s">
        <v>18</v>
      </c>
      <c r="B32" s="12" t="s">
        <v>19</v>
      </c>
    </row>
    <row r="33" spans="1:2" ht="12.75" customHeight="1" x14ac:dyDescent="0.35">
      <c r="A33" s="9"/>
      <c r="B33" s="10"/>
    </row>
    <row r="34" spans="1:2" ht="12.75" customHeight="1" x14ac:dyDescent="0.35">
      <c r="A34" s="11"/>
      <c r="B34" s="11" t="s">
        <v>20</v>
      </c>
    </row>
    <row r="35" spans="1:2" ht="15.5" x14ac:dyDescent="0.35">
      <c r="A35" s="74">
        <v>4</v>
      </c>
      <c r="B35" s="12" t="s">
        <v>21</v>
      </c>
    </row>
    <row r="36" spans="1:2" ht="15.5" x14ac:dyDescent="0.35">
      <c r="A36" s="74">
        <v>3</v>
      </c>
      <c r="B36" s="12" t="s">
        <v>22</v>
      </c>
    </row>
    <row r="37" spans="1:2" ht="15.5" x14ac:dyDescent="0.35">
      <c r="A37" s="74">
        <v>2</v>
      </c>
      <c r="B37" s="12" t="s">
        <v>23</v>
      </c>
    </row>
    <row r="38" spans="1:2" ht="15.5" x14ac:dyDescent="0.35">
      <c r="A38" s="74">
        <v>1</v>
      </c>
      <c r="B38" s="12" t="s">
        <v>24</v>
      </c>
    </row>
    <row r="39" spans="1:2" ht="15.5" x14ac:dyDescent="0.35">
      <c r="A39" s="74">
        <v>0</v>
      </c>
      <c r="B39" s="12" t="s">
        <v>25</v>
      </c>
    </row>
    <row r="41" spans="1:2" ht="15.5" x14ac:dyDescent="0.35">
      <c r="A41" s="9" t="s">
        <v>26</v>
      </c>
    </row>
    <row r="42" spans="1:2" ht="12.75" customHeight="1" x14ac:dyDescent="0.35">
      <c r="A42" s="11"/>
      <c r="B42" s="11"/>
    </row>
    <row r="43" spans="1:2" ht="15.5" x14ac:dyDescent="0.3">
      <c r="A43" s="73" t="s">
        <v>27</v>
      </c>
      <c r="B43" s="31" t="s">
        <v>28</v>
      </c>
    </row>
    <row r="44" spans="1:2" ht="21.65" customHeight="1" x14ac:dyDescent="0.35">
      <c r="A44" s="73" t="s">
        <v>29</v>
      </c>
      <c r="B44" s="142" t="s">
        <v>30</v>
      </c>
    </row>
    <row r="45" spans="1:2" ht="15.5" x14ac:dyDescent="0.3">
      <c r="A45" s="73" t="s">
        <v>31</v>
      </c>
      <c r="B45" s="31" t="s">
        <v>32</v>
      </c>
    </row>
    <row r="46" spans="1:2" ht="31" x14ac:dyDescent="0.3">
      <c r="A46" s="73" t="s">
        <v>33</v>
      </c>
      <c r="B46" s="31" t="s">
        <v>34</v>
      </c>
    </row>
  </sheetData>
  <customSheetViews>
    <customSheetView guid="{55DF5701-A305-4316-A902-AB395EFC9622}" showGridLines="0" fitToPage="1">
      <selection activeCell="B11" sqref="B11"/>
      <pageMargins left="0" right="0" top="0" bottom="0" header="0" footer="0"/>
      <pageSetup fitToHeight="0" orientation="landscape" r:id="rId1"/>
    </customSheetView>
    <customSheetView guid="{A63EE886-FFD4-436A-BA8A-FE6244A05FD1}" showGridLines="0" fitToPage="1">
      <selection activeCell="B10" sqref="B10"/>
      <pageMargins left="0" right="0" top="0" bottom="0" header="0" footer="0"/>
      <pageSetup fitToHeight="0" orientation="landscape" r:id="rId2"/>
    </customSheetView>
    <customSheetView guid="{59115B22-F591-415B-B434-1C9CBFC44FE7}" showGridLines="0" fitToPage="1">
      <selection activeCell="B10" sqref="B10"/>
      <pageMargins left="0" right="0" top="0" bottom="0" header="0" footer="0"/>
      <pageSetup fitToHeight="0" orientation="landscape" r:id="rId3"/>
    </customSheetView>
    <customSheetView guid="{AAA36CD2-D6C4-4711-AB6A-ACADFEFBF0DF}" showGridLines="0" fitToPage="1">
      <selection activeCell="B11" sqref="B11"/>
      <pageMargins left="0" right="0" top="0" bottom="0" header="0" footer="0"/>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16"/>
  <sheetViews>
    <sheetView tabSelected="1" workbookViewId="0">
      <selection activeCell="B32" sqref="B31:B32"/>
    </sheetView>
  </sheetViews>
  <sheetFormatPr defaultRowHeight="14.5" x14ac:dyDescent="0.35"/>
  <cols>
    <col min="1" max="1" width="20.54296875" customWidth="1"/>
    <col min="2" max="2" width="44.81640625" customWidth="1"/>
  </cols>
  <sheetData>
    <row r="1" spans="1:2" ht="18.5" x14ac:dyDescent="0.35">
      <c r="A1" s="133" t="s">
        <v>35</v>
      </c>
      <c r="B1" s="133" t="s">
        <v>36</v>
      </c>
    </row>
    <row r="2" spans="1:2" x14ac:dyDescent="0.35">
      <c r="A2" s="58" t="s">
        <v>37</v>
      </c>
      <c r="B2" s="59" t="str">
        <f>TOC!B8</f>
        <v>Minimum Functional Requirements - Section 6.0</v>
      </c>
    </row>
    <row r="3" spans="1:2" x14ac:dyDescent="0.35">
      <c r="A3" s="61">
        <v>6.1</v>
      </c>
      <c r="B3" s="59" t="str">
        <f>TOC!B9</f>
        <v>Client Accessibility - Section 6.1</v>
      </c>
    </row>
    <row r="4" spans="1:2" x14ac:dyDescent="0.35">
      <c r="A4" s="61">
        <v>6.2</v>
      </c>
      <c r="B4" s="59" t="str">
        <f>TOC!B10</f>
        <v>Reporting Requirements- Section 6.2</v>
      </c>
    </row>
    <row r="5" spans="1:2" x14ac:dyDescent="0.35">
      <c r="A5" s="61">
        <v>6.3</v>
      </c>
      <c r="B5" s="59" t="str">
        <f>TOC!B11</f>
        <v>Search. Dashboards and Drill Down - Section 6.3</v>
      </c>
    </row>
    <row r="6" spans="1:2" x14ac:dyDescent="0.35">
      <c r="A6" s="61">
        <v>6.4</v>
      </c>
      <c r="B6" s="59" t="str">
        <f>TOC!B12</f>
        <v>Application and Database - Section 6.4</v>
      </c>
    </row>
    <row r="7" spans="1:2" x14ac:dyDescent="0.35">
      <c r="A7" s="61">
        <v>6.5</v>
      </c>
      <c r="B7" s="59" t="str">
        <f>TOC!B13</f>
        <v>Alerts  and Notifications - Section 6.5</v>
      </c>
    </row>
    <row r="8" spans="1:2" x14ac:dyDescent="0.35">
      <c r="A8" s="61">
        <v>6.6</v>
      </c>
      <c r="B8" s="88" t="str">
        <f>TOC!B14</f>
        <v>System Interfaces- Section 6.6</v>
      </c>
    </row>
    <row r="9" spans="1:2" x14ac:dyDescent="0.35">
      <c r="A9" s="61">
        <v>6.7</v>
      </c>
      <c r="B9" s="59" t="str">
        <f>TOC!B15</f>
        <v>Security - 6.7</v>
      </c>
    </row>
    <row r="10" spans="1:2" x14ac:dyDescent="0.35">
      <c r="A10" s="61">
        <v>6.8</v>
      </c>
      <c r="B10" s="59" t="str">
        <f>TOC!B16</f>
        <v>Disaster Recovery  - Section 6.8</v>
      </c>
    </row>
    <row r="11" spans="1:2" x14ac:dyDescent="0.35">
      <c r="A11" s="61" t="s">
        <v>38</v>
      </c>
      <c r="B11" s="59" t="str">
        <f>TOC!B17</f>
        <v>Records Retention - Section 6.9</v>
      </c>
    </row>
    <row r="12" spans="1:2" x14ac:dyDescent="0.35">
      <c r="A12" s="61" t="s">
        <v>39</v>
      </c>
      <c r="B12" s="59" t="str">
        <f>TOC!B18</f>
        <v>General  System Requirements - Section 6.10</v>
      </c>
    </row>
    <row r="13" spans="1:2" x14ac:dyDescent="0.35">
      <c r="A13" s="61">
        <v>6.11</v>
      </c>
      <c r="B13" s="59" t="str">
        <f>TOC!B19</f>
        <v>Adult Case Management - Section 6.11</v>
      </c>
    </row>
    <row r="14" spans="1:2" x14ac:dyDescent="0.35">
      <c r="A14" s="33">
        <v>6.12</v>
      </c>
      <c r="B14" s="59" t="str">
        <f>TOC!B20</f>
        <v>Mobile Device Management - Section 6.12</v>
      </c>
    </row>
    <row r="15" spans="1:2" x14ac:dyDescent="0.35">
      <c r="A15" s="33">
        <v>6.13</v>
      </c>
      <c r="B15" s="59" t="str">
        <f>TOC!B21</f>
        <v>Geographic Information Systems - Section 6.13</v>
      </c>
    </row>
    <row r="16" spans="1:2" x14ac:dyDescent="0.35">
      <c r="A16" s="33">
        <v>6.14</v>
      </c>
      <c r="B16" s="59" t="str">
        <f>TOC!B22</f>
        <v>Network 6.14</v>
      </c>
    </row>
  </sheetData>
  <customSheetViews>
    <customSheetView guid="{55DF5701-A305-4316-A902-AB395EFC9622}">
      <selection activeCell="B4" sqref="B4"/>
      <pageMargins left="0" right="0" top="0" bottom="0" header="0" footer="0"/>
      <pageSetup orientation="portrait" r:id="rId1"/>
    </customSheetView>
    <customSheetView guid="{A63EE886-FFD4-436A-BA8A-FE6244A05FD1}">
      <selection activeCell="B2" sqref="B2"/>
      <pageMargins left="0" right="0" top="0" bottom="0" header="0" footer="0"/>
      <pageSetup orientation="portrait" r:id="rId2"/>
    </customSheetView>
    <customSheetView guid="{59115B22-F591-415B-B434-1C9CBFC44FE7}">
      <selection activeCell="B2" sqref="B2"/>
      <pageMargins left="0" right="0" top="0" bottom="0" header="0" footer="0"/>
      <pageSetup orientation="portrait" r:id="rId3"/>
    </customSheetView>
    <customSheetView guid="{AAA36CD2-D6C4-4711-AB6A-ACADFEFBF0DF}">
      <selection activeCell="B4" sqref="B4"/>
      <pageMargins left="0" right="0" top="0" bottom="0" header="0" footer="0"/>
      <pageSetup orientation="portrait" r:id="rId4"/>
    </customSheetView>
  </customSheetViews>
  <hyperlinks>
    <hyperlink ref="B2" location="Minimum!A1" display="Minimum Functional Requirements" xr:uid="{00000000-0004-0000-0200-00000C000000}"/>
    <hyperlink ref="B9" location="'6.7'!A1" display="Security" xr:uid="{00000000-0004-0000-0200-000001000000}"/>
    <hyperlink ref="B10" location="'6.8'!A1" display="Disaster Recovery" xr:uid="{00000000-0004-0000-0200-000002000000}"/>
    <hyperlink ref="B11" location="'6.9'!A1" display="Records Retention" xr:uid="{00000000-0004-0000-0200-000003000000}"/>
    <hyperlink ref="B12" location="'6.10'!A1" display="General Requirements" xr:uid="{00000000-0004-0000-0200-000004000000}"/>
    <hyperlink ref="B13" location="'6.11'!A1" display="Data Conversion" xr:uid="{00000000-0004-0000-0200-000005000000}"/>
    <hyperlink ref="B7" location="'6.5'!A1" display="Alerts" xr:uid="{00000000-0004-0000-0200-00000D000000}"/>
    <hyperlink ref="B6" location="'6.4'!A1" display="Application and Database" xr:uid="{00000000-0004-0000-0200-00000E000000}"/>
    <hyperlink ref="B5" location="'6.3'!A1" display="Search" xr:uid="{00000000-0004-0000-0200-00000F000000}"/>
    <hyperlink ref="B4" location="'6.2'!A1" display="Calendars" xr:uid="{00000000-0004-0000-0200-000010000000}"/>
    <hyperlink ref="B3" location="'6.1'!A1" display="Reporting Requirments" xr:uid="{00000000-0004-0000-0200-000012000000}"/>
    <hyperlink ref="B8" location="'6.6'!A1" display="System Interfaces" xr:uid="{3DB9E2B4-FC3C-4C46-89B0-9245CF277EC1}"/>
    <hyperlink ref="B14" location="'6.11'!A1" display="Data Conversion" xr:uid="{CA16FF50-C6DF-4D89-B1A3-9E263BE36F8F}"/>
    <hyperlink ref="B15" location="'6.11'!A1" display="Data Conversion" xr:uid="{9E4C514D-B54E-416B-8119-CCC491E97A9C}"/>
    <hyperlink ref="B16" location="'6.11'!A1" display="Data Conversion" xr:uid="{CFF34506-9A5B-4EF7-8DB8-D0D41208485B}"/>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30"/>
  <sheetViews>
    <sheetView workbookViewId="0">
      <selection activeCell="C23" sqref="C23"/>
    </sheetView>
  </sheetViews>
  <sheetFormatPr defaultColWidth="9.1796875" defaultRowHeight="14.5" x14ac:dyDescent="0.35"/>
  <cols>
    <col min="1" max="1" width="3" style="1" customWidth="1"/>
    <col min="2" max="2" width="3.7265625" customWidth="1"/>
    <col min="3" max="3" width="64" style="2" customWidth="1"/>
    <col min="4" max="4" width="12.453125" style="3" customWidth="1"/>
    <col min="5" max="5" width="4.26953125" bestFit="1" customWidth="1"/>
    <col min="6" max="6" width="56.54296875" customWidth="1"/>
  </cols>
  <sheetData>
    <row r="1" spans="1:6" ht="18.75" customHeight="1" x14ac:dyDescent="0.35">
      <c r="A1" s="167" t="s">
        <v>40</v>
      </c>
      <c r="B1" s="167"/>
      <c r="C1" s="167"/>
      <c r="D1" s="167"/>
      <c r="E1" s="167"/>
      <c r="F1" s="167"/>
    </row>
    <row r="2" spans="1:6" ht="9.75" customHeight="1" x14ac:dyDescent="0.35">
      <c r="A2" s="54"/>
      <c r="B2" s="54"/>
      <c r="C2" s="54"/>
      <c r="D2" s="54"/>
      <c r="E2" s="54"/>
      <c r="F2" s="54"/>
    </row>
    <row r="3" spans="1:6" ht="34.5" customHeight="1" x14ac:dyDescent="0.35">
      <c r="A3" s="25"/>
      <c r="B3" s="168" t="s">
        <v>41</v>
      </c>
      <c r="C3" s="169"/>
      <c r="D3" s="41" t="s">
        <v>9</v>
      </c>
      <c r="E3" s="42" t="s">
        <v>42</v>
      </c>
      <c r="F3" s="39" t="s">
        <v>43</v>
      </c>
    </row>
    <row r="4" spans="1:6" ht="34.5" customHeight="1" x14ac:dyDescent="0.35">
      <c r="A4" s="163" t="str">
        <f>'6.1'!A1</f>
        <v>Client Accessibility - Section 6.1</v>
      </c>
      <c r="B4" s="164"/>
      <c r="C4" s="164"/>
      <c r="D4" s="164"/>
      <c r="E4" s="164"/>
      <c r="F4" s="165"/>
    </row>
    <row r="5" spans="1:6" ht="48.65" customHeight="1" x14ac:dyDescent="0.35">
      <c r="A5" s="37">
        <f>'6.1'!A11</f>
        <v>8</v>
      </c>
      <c r="B5" s="20"/>
      <c r="C5" s="44" t="str">
        <f>'6.1'!C11</f>
        <v>The Public Facing web site shall comply with the standards for access to information and communication technology (ICT) under Section 508 of the Rehabilitation Act and Section 255 of the Communications Act.</v>
      </c>
      <c r="D5" s="37" t="str">
        <f>'6.1'!D11</f>
        <v>MR</v>
      </c>
      <c r="E5" s="142"/>
      <c r="F5" s="142"/>
    </row>
    <row r="6" spans="1:6" ht="18.5" x14ac:dyDescent="0.45">
      <c r="A6" s="170" t="s">
        <v>45</v>
      </c>
      <c r="B6" s="170"/>
      <c r="C6" s="170"/>
      <c r="D6" s="170"/>
      <c r="E6" s="170"/>
      <c r="F6" s="170"/>
    </row>
    <row r="7" spans="1:6" x14ac:dyDescent="0.35">
      <c r="A7" s="13">
        <f>'6.8'!A15</f>
        <v>12</v>
      </c>
      <c r="B7" s="142"/>
      <c r="C7" s="13" t="str">
        <f>'6.8'!C15</f>
        <v>The Recpvery Time Objective for Skagit County shall be less than 24 hours.</v>
      </c>
      <c r="D7" s="37" t="str">
        <f>'6.8'!D15</f>
        <v>MR</v>
      </c>
      <c r="E7" s="142"/>
      <c r="F7" s="142"/>
    </row>
    <row r="8" spans="1:6" ht="18.5" x14ac:dyDescent="0.35">
      <c r="A8" s="166" t="s">
        <v>46</v>
      </c>
      <c r="B8" s="166"/>
      <c r="C8" s="166"/>
      <c r="D8" s="166"/>
      <c r="E8" s="166"/>
      <c r="F8" s="166"/>
    </row>
    <row r="9" spans="1:6" ht="101.5" x14ac:dyDescent="0.35">
      <c r="A9" s="37">
        <f>'6.10'!A8</f>
        <v>5</v>
      </c>
      <c r="B9" s="138"/>
      <c r="C9" s="44" t="str">
        <f>'6.10'!C8</f>
        <v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v>
      </c>
      <c r="D9" s="37" t="str">
        <f>'6.10'!D8</f>
        <v>MR</v>
      </c>
      <c r="E9" s="138"/>
      <c r="F9" s="138"/>
    </row>
    <row r="10" spans="1:6" ht="188.5" x14ac:dyDescent="0.35">
      <c r="A10" s="37">
        <f>'6.10'!A10</f>
        <v>7</v>
      </c>
      <c r="B10" s="20"/>
      <c r="C10" s="44" t="str">
        <f>'6.10'!C10</f>
        <v>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v>
      </c>
      <c r="D10" s="37" t="str">
        <f>'6.10'!D10</f>
        <v>MR</v>
      </c>
      <c r="E10" s="142"/>
      <c r="F10" s="29"/>
    </row>
    <row r="11" spans="1:6" ht="29" x14ac:dyDescent="0.35">
      <c r="A11" s="37">
        <f>'6.10'!A11</f>
        <v>8</v>
      </c>
      <c r="B11" s="20"/>
      <c r="C11" s="44" t="str">
        <f>'6.10'!C11</f>
        <v>Contract - On contract termination the proposer shall assist the County in retrieving all of its records, there shall be no charge for this service.</v>
      </c>
      <c r="D11" s="53" t="str">
        <f>'6.10'!D11</f>
        <v>MR</v>
      </c>
      <c r="E11" s="142"/>
      <c r="F11" s="29"/>
    </row>
    <row r="12" spans="1:6" ht="29" x14ac:dyDescent="0.35">
      <c r="A12" s="37">
        <f>'6.10'!A12</f>
        <v>9</v>
      </c>
      <c r="B12" s="20"/>
      <c r="C12" s="44" t="str">
        <f>'6.10'!C12</f>
        <v>Contract - On contract termination the Proposer shall all a minimum of 30 days for the County to retrieve its records from the proposed system</v>
      </c>
      <c r="D12" s="53" t="str">
        <f>'6.10'!D12</f>
        <v>MR</v>
      </c>
      <c r="E12" s="142"/>
      <c r="F12" s="29"/>
    </row>
    <row r="13" spans="1:6" ht="37" customHeight="1" x14ac:dyDescent="0.35">
      <c r="A13" s="37">
        <f>'6.10'!A13</f>
        <v>10</v>
      </c>
      <c r="B13" s="20"/>
      <c r="C13" s="44" t="str">
        <f>'6.10'!C13</f>
        <v>Contract - The vendor response to the requirements section of the proposal shall be incorporated into any contract between Proposer and Skagit County</v>
      </c>
      <c r="D13" s="53" t="str">
        <f>'6.10'!D13</f>
        <v>MR</v>
      </c>
      <c r="E13" s="142"/>
      <c r="F13" s="29"/>
    </row>
    <row r="14" spans="1:6" ht="34" customHeight="1" x14ac:dyDescent="0.35">
      <c r="A14" s="37">
        <f>'6.10'!A14</f>
        <v>11</v>
      </c>
      <c r="B14" s="20"/>
      <c r="C14" s="44" t="str">
        <f>'6.10'!C14</f>
        <v>Contract - Open to the public the contract in all of its entirety shall be non-confidential, non-propritary and open the the consitutents of Skagit County.</v>
      </c>
      <c r="D14" s="53" t="str">
        <f>'6.10'!D14</f>
        <v>MR</v>
      </c>
      <c r="E14" s="142"/>
      <c r="F14" s="29"/>
    </row>
    <row r="15" spans="1:6" ht="223.5" customHeight="1" x14ac:dyDescent="0.35">
      <c r="A15" s="37">
        <f>'6.10'!A15</f>
        <v>12</v>
      </c>
      <c r="B15" s="20"/>
      <c r="C15" s="44" t="str">
        <f>'6.10'!C15</f>
        <v>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v>
      </c>
      <c r="D15" s="53" t="str">
        <f>'6.10'!D15</f>
        <v>MR</v>
      </c>
      <c r="E15" s="142"/>
      <c r="F15" s="29"/>
    </row>
    <row r="16" spans="1:6" ht="34" customHeight="1" x14ac:dyDescent="0.35">
      <c r="A16" s="37">
        <f>'6.10'!A16</f>
        <v>13</v>
      </c>
      <c r="B16" s="20"/>
      <c r="C16" s="44" t="str">
        <f>'6.10'!C16</f>
        <v>Contract - The Proposer shall agree to delete all County data on termination of the contract after County has retrieved its data from the Proposer web site.</v>
      </c>
      <c r="D16" s="53" t="str">
        <f>'6.10'!D16</f>
        <v>MR</v>
      </c>
      <c r="E16" s="142"/>
      <c r="F16" s="29"/>
    </row>
    <row r="17" spans="1:6" ht="38.15" customHeight="1" x14ac:dyDescent="0.35">
      <c r="A17" s="37">
        <f>'6.10'!A17</f>
        <v>14</v>
      </c>
      <c r="B17" s="20"/>
      <c r="C17" s="44" t="str">
        <f>'6.10'!C17</f>
        <v>Contract - The Proposer shall agree that data owned by Skagit County Government shall not be sold to other parties.</v>
      </c>
      <c r="D17" s="53" t="str">
        <f>'6.10'!D17</f>
        <v>MR</v>
      </c>
      <c r="E17" s="142"/>
      <c r="F17" s="29"/>
    </row>
    <row r="18" spans="1:6" ht="18.649999999999999" customHeight="1" x14ac:dyDescent="0.35">
      <c r="A18" s="163" t="s">
        <v>47</v>
      </c>
      <c r="B18" s="164"/>
      <c r="C18" s="164"/>
      <c r="D18" s="164"/>
      <c r="E18" s="164"/>
      <c r="F18" s="165"/>
    </row>
    <row r="19" spans="1:6" ht="18.5" x14ac:dyDescent="0.35">
      <c r="A19" s="14">
        <v>1</v>
      </c>
      <c r="B19" s="86"/>
      <c r="C19" s="44" t="s">
        <v>48</v>
      </c>
      <c r="D19" s="14" t="s">
        <v>12</v>
      </c>
      <c r="E19" s="86"/>
      <c r="F19" s="86"/>
    </row>
    <row r="20" spans="1:6" ht="18.5" x14ac:dyDescent="0.35">
      <c r="A20" s="14">
        <v>2</v>
      </c>
      <c r="B20" s="86"/>
      <c r="C20" s="44" t="s">
        <v>49</v>
      </c>
      <c r="D20" s="14" t="s">
        <v>12</v>
      </c>
      <c r="E20" s="86"/>
      <c r="F20" s="86"/>
    </row>
    <row r="21" spans="1:6" ht="18.5" x14ac:dyDescent="0.35">
      <c r="A21" s="14">
        <v>3</v>
      </c>
      <c r="B21" s="86"/>
      <c r="C21" s="44" t="s">
        <v>50</v>
      </c>
      <c r="D21" s="14" t="s">
        <v>12</v>
      </c>
      <c r="E21" s="86"/>
      <c r="F21" s="86"/>
    </row>
    <row r="22" spans="1:6" ht="18.5" x14ac:dyDescent="0.35">
      <c r="A22" s="14">
        <v>4</v>
      </c>
      <c r="B22" s="86"/>
      <c r="C22" s="190" t="s">
        <v>51</v>
      </c>
      <c r="D22" s="14" t="s">
        <v>12</v>
      </c>
      <c r="E22" s="86"/>
      <c r="F22" s="86"/>
    </row>
    <row r="23" spans="1:6" ht="18.5" x14ac:dyDescent="0.35">
      <c r="A23" s="14">
        <v>5</v>
      </c>
      <c r="B23" s="86"/>
      <c r="C23" s="190" t="s">
        <v>52</v>
      </c>
      <c r="D23" s="14" t="s">
        <v>12</v>
      </c>
      <c r="E23" s="86"/>
      <c r="F23" s="86"/>
    </row>
    <row r="24" spans="1:6" ht="18.5" x14ac:dyDescent="0.35">
      <c r="A24" s="14">
        <v>6</v>
      </c>
      <c r="B24" s="86"/>
      <c r="C24" s="191" t="s">
        <v>53</v>
      </c>
      <c r="D24" s="14" t="s">
        <v>12</v>
      </c>
      <c r="E24" s="86"/>
      <c r="F24" s="86"/>
    </row>
    <row r="25" spans="1:6" ht="18.5" x14ac:dyDescent="0.35">
      <c r="A25" s="14">
        <v>7</v>
      </c>
      <c r="B25" s="86"/>
      <c r="C25" s="191" t="s">
        <v>54</v>
      </c>
      <c r="D25" s="14" t="s">
        <v>12</v>
      </c>
      <c r="E25" s="86"/>
      <c r="F25" s="86"/>
    </row>
    <row r="26" spans="1:6" ht="18.5" x14ac:dyDescent="0.35">
      <c r="A26" s="14">
        <v>8</v>
      </c>
      <c r="B26" s="86"/>
      <c r="C26" s="191" t="s">
        <v>55</v>
      </c>
      <c r="D26" s="14" t="s">
        <v>12</v>
      </c>
      <c r="E26" s="86"/>
      <c r="F26" s="86"/>
    </row>
    <row r="27" spans="1:6" x14ac:dyDescent="0.35">
      <c r="A27" s="13">
        <v>9</v>
      </c>
      <c r="B27" s="142"/>
      <c r="C27" s="87" t="s">
        <v>56</v>
      </c>
      <c r="D27" s="41" t="s">
        <v>12</v>
      </c>
      <c r="E27" s="142"/>
      <c r="F27" s="142"/>
    </row>
    <row r="28" spans="1:6" x14ac:dyDescent="0.35">
      <c r="A28" s="13">
        <v>10</v>
      </c>
      <c r="B28" s="142"/>
      <c r="C28" s="87" t="s">
        <v>57</v>
      </c>
      <c r="D28" s="14" t="s">
        <v>12</v>
      </c>
      <c r="E28" s="142"/>
      <c r="F28" s="142"/>
    </row>
    <row r="29" spans="1:6" x14ac:dyDescent="0.35">
      <c r="A29" s="13">
        <v>11</v>
      </c>
      <c r="B29" s="142"/>
      <c r="C29" s="87" t="s">
        <v>58</v>
      </c>
      <c r="D29" s="14" t="s">
        <v>12</v>
      </c>
      <c r="E29" s="142"/>
      <c r="F29" s="142"/>
    </row>
    <row r="30" spans="1:6" x14ac:dyDescent="0.35">
      <c r="A30" s="13">
        <v>12</v>
      </c>
      <c r="B30" s="142"/>
      <c r="C30" s="87" t="s">
        <v>59</v>
      </c>
      <c r="D30" s="41" t="s">
        <v>12</v>
      </c>
      <c r="E30" s="142"/>
      <c r="F30" s="142"/>
    </row>
  </sheetData>
  <customSheetViews>
    <customSheetView guid="{55DF5701-A305-4316-A902-AB395EFC9622}" showGridLines="0" fitToPage="1" topLeftCell="A94">
      <selection activeCell="C98" sqref="C98"/>
      <pageMargins left="0" right="0" top="0" bottom="0" header="0" footer="0"/>
      <pageSetup scale="71" fitToHeight="0" orientation="landscape" r:id="rId1"/>
    </customSheetView>
    <customSheetView guid="{A63EE886-FFD4-436A-BA8A-FE6244A05FD1}" showGridLines="0" fitToPage="1" topLeftCell="A159">
      <selection activeCell="C74" sqref="C74"/>
      <pageMargins left="0" right="0" top="0" bottom="0" header="0" footer="0"/>
      <pageSetup scale="71" fitToHeight="0" orientation="landscape" r:id="rId2"/>
    </customSheetView>
    <customSheetView guid="{59115B22-F591-415B-B434-1C9CBFC44FE7}" showGridLines="0" fitToPage="1" topLeftCell="A159">
      <selection activeCell="C74" sqref="C74"/>
      <pageMargins left="0" right="0" top="0" bottom="0" header="0" footer="0"/>
      <pageSetup scale="71" fitToHeight="0" orientation="landscape" r:id="rId3"/>
    </customSheetView>
    <customSheetView guid="{AAA36CD2-D6C4-4711-AB6A-ACADFEFBF0DF}" showGridLines="0" fitToPage="1" topLeftCell="A159">
      <selection activeCell="C74" sqref="C74"/>
      <pageMargins left="0" right="0" top="0" bottom="0" header="0" footer="0"/>
      <pageSetup scale="71" fitToHeight="0" orientation="landscape" r:id="rId4"/>
    </customSheetView>
  </customSheetViews>
  <mergeCells count="6">
    <mergeCell ref="A18:F18"/>
    <mergeCell ref="A8:F8"/>
    <mergeCell ref="A1:F1"/>
    <mergeCell ref="B3:C3"/>
    <mergeCell ref="A6:F6"/>
    <mergeCell ref="A4:F4"/>
  </mergeCells>
  <pageMargins left="0.7" right="0.7" top="0.75" bottom="0.75" header="0.3" footer="0.3"/>
  <pageSetup scale="84"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21"/>
  <sheetViews>
    <sheetView zoomScale="115" zoomScaleNormal="115" workbookViewId="0">
      <selection activeCell="A16" sqref="A16"/>
    </sheetView>
  </sheetViews>
  <sheetFormatPr defaultColWidth="9.1796875" defaultRowHeight="14.5" x14ac:dyDescent="0.35"/>
  <cols>
    <col min="1" max="1" width="3" style="1" bestFit="1" customWidth="1"/>
    <col min="2" max="2" width="3.81640625" customWidth="1"/>
    <col min="3" max="3" width="64" style="2" customWidth="1"/>
    <col min="4" max="4" width="12.7265625" style="38" bestFit="1" customWidth="1"/>
    <col min="5" max="5" width="25.7265625" customWidth="1"/>
    <col min="6" max="6" width="56.54296875" customWidth="1"/>
  </cols>
  <sheetData>
    <row r="1" spans="1:6" ht="18.75" customHeight="1" x14ac:dyDescent="0.35">
      <c r="A1" s="171" t="s">
        <v>60</v>
      </c>
      <c r="B1" s="171"/>
      <c r="C1" s="171"/>
      <c r="D1" s="171"/>
      <c r="E1" s="171"/>
      <c r="F1" s="171"/>
    </row>
    <row r="2" spans="1:6" ht="9.75" customHeight="1" x14ac:dyDescent="0.35">
      <c r="A2" s="16"/>
      <c r="B2" s="17"/>
      <c r="C2" s="18"/>
      <c r="D2" s="28"/>
      <c r="E2" s="15"/>
      <c r="F2" s="17"/>
    </row>
    <row r="3" spans="1:6" ht="67" x14ac:dyDescent="0.35">
      <c r="A3" s="26"/>
      <c r="B3" s="172" t="s">
        <v>41</v>
      </c>
      <c r="C3" s="173"/>
      <c r="D3" s="14" t="s">
        <v>9</v>
      </c>
      <c r="E3" s="42" t="s">
        <v>61</v>
      </c>
      <c r="F3" s="29" t="s">
        <v>43</v>
      </c>
    </row>
    <row r="4" spans="1:6" x14ac:dyDescent="0.35">
      <c r="A4" s="26">
        <v>1</v>
      </c>
      <c r="B4" s="20"/>
      <c r="C4" s="141" t="s">
        <v>62</v>
      </c>
      <c r="D4" s="37" t="s">
        <v>14</v>
      </c>
      <c r="E4" s="26"/>
      <c r="F4" s="142"/>
    </row>
    <row r="5" spans="1:6" x14ac:dyDescent="0.35">
      <c r="A5" s="26">
        <v>2</v>
      </c>
      <c r="B5" s="20"/>
      <c r="C5" s="141" t="s">
        <v>63</v>
      </c>
      <c r="D5" s="37" t="s">
        <v>14</v>
      </c>
      <c r="E5" s="26"/>
      <c r="F5" s="142"/>
    </row>
    <row r="6" spans="1:6" x14ac:dyDescent="0.35">
      <c r="A6" s="26">
        <v>3</v>
      </c>
      <c r="B6" s="20"/>
      <c r="C6" s="24" t="s">
        <v>64</v>
      </c>
      <c r="D6" s="37" t="s">
        <v>14</v>
      </c>
      <c r="E6" s="26"/>
      <c r="F6" s="142"/>
    </row>
    <row r="7" spans="1:6" x14ac:dyDescent="0.35">
      <c r="A7" s="26">
        <f t="shared" ref="A7:A13" si="0">A6+1</f>
        <v>4</v>
      </c>
      <c r="B7" s="20"/>
      <c r="C7" s="24" t="s">
        <v>65</v>
      </c>
      <c r="D7" s="37" t="s">
        <v>14</v>
      </c>
      <c r="E7" s="26"/>
      <c r="F7" s="142"/>
    </row>
    <row r="8" spans="1:6" ht="29" x14ac:dyDescent="0.35">
      <c r="A8" s="26">
        <f t="shared" si="0"/>
        <v>5</v>
      </c>
      <c r="B8" s="20"/>
      <c r="C8" s="141" t="s">
        <v>66</v>
      </c>
      <c r="D8" s="37" t="s">
        <v>14</v>
      </c>
      <c r="E8" s="26"/>
      <c r="F8" s="142"/>
    </row>
    <row r="9" spans="1:6" ht="29" x14ac:dyDescent="0.35">
      <c r="A9" s="26">
        <f t="shared" si="0"/>
        <v>6</v>
      </c>
      <c r="B9" s="20"/>
      <c r="C9" s="141" t="s">
        <v>67</v>
      </c>
      <c r="D9" s="37" t="s">
        <v>10</v>
      </c>
      <c r="E9" s="26"/>
      <c r="F9" s="142"/>
    </row>
    <row r="10" spans="1:6" ht="29" x14ac:dyDescent="0.35">
      <c r="A10" s="26">
        <f t="shared" si="0"/>
        <v>7</v>
      </c>
      <c r="B10" s="20"/>
      <c r="C10" s="141" t="s">
        <v>68</v>
      </c>
      <c r="D10" s="37" t="s">
        <v>16</v>
      </c>
      <c r="E10" s="26" t="s">
        <v>69</v>
      </c>
      <c r="F10" s="20"/>
    </row>
    <row r="11" spans="1:6" ht="43.5" x14ac:dyDescent="0.35">
      <c r="A11" s="98">
        <f t="shared" si="0"/>
        <v>8</v>
      </c>
      <c r="B11" s="99"/>
      <c r="C11" s="102" t="s">
        <v>70</v>
      </c>
      <c r="D11" s="100" t="s">
        <v>12</v>
      </c>
      <c r="E11" s="98" t="s">
        <v>69</v>
      </c>
      <c r="F11" s="99" t="s">
        <v>71</v>
      </c>
    </row>
    <row r="12" spans="1:6" ht="29" x14ac:dyDescent="0.35">
      <c r="A12" s="13">
        <f t="shared" si="0"/>
        <v>9</v>
      </c>
      <c r="B12" s="142"/>
      <c r="C12" s="24" t="s">
        <v>72</v>
      </c>
      <c r="D12" s="14" t="s">
        <v>14</v>
      </c>
      <c r="E12" s="142"/>
      <c r="F12" s="142"/>
    </row>
    <row r="13" spans="1:6" x14ac:dyDescent="0.35">
      <c r="A13" s="13">
        <f t="shared" si="0"/>
        <v>10</v>
      </c>
      <c r="B13" s="142"/>
      <c r="C13" s="24" t="s">
        <v>73</v>
      </c>
      <c r="D13" s="14" t="s">
        <v>14</v>
      </c>
      <c r="E13" s="142"/>
      <c r="F13" s="142"/>
    </row>
    <row r="14" spans="1:6" ht="29" x14ac:dyDescent="0.35">
      <c r="A14" s="13">
        <f t="shared" ref="A14:A17" si="1">A13+1</f>
        <v>11</v>
      </c>
      <c r="B14" s="142"/>
      <c r="C14" s="24" t="s">
        <v>74</v>
      </c>
      <c r="D14" s="14" t="s">
        <v>14</v>
      </c>
      <c r="E14" s="142"/>
      <c r="F14" s="142"/>
    </row>
    <row r="15" spans="1:6" x14ac:dyDescent="0.35">
      <c r="A15" s="13">
        <f t="shared" si="1"/>
        <v>12</v>
      </c>
      <c r="B15" s="142"/>
      <c r="C15" s="24" t="s">
        <v>75</v>
      </c>
      <c r="D15" s="14" t="s">
        <v>14</v>
      </c>
      <c r="E15" s="142"/>
      <c r="F15" s="142"/>
    </row>
    <row r="16" spans="1:6" x14ac:dyDescent="0.35">
      <c r="A16" s="13">
        <f t="shared" si="1"/>
        <v>13</v>
      </c>
      <c r="B16" s="142"/>
      <c r="C16" s="24" t="s">
        <v>76</v>
      </c>
      <c r="D16" s="14" t="s">
        <v>14</v>
      </c>
      <c r="E16" s="142"/>
      <c r="F16" s="142"/>
    </row>
    <row r="17" spans="1:6" ht="17.149999999999999" customHeight="1" x14ac:dyDescent="0.35">
      <c r="A17" s="13">
        <f t="shared" si="1"/>
        <v>14</v>
      </c>
      <c r="B17" s="142"/>
      <c r="C17" s="24" t="s">
        <v>77</v>
      </c>
      <c r="D17" s="14" t="s">
        <v>10</v>
      </c>
      <c r="E17" s="142"/>
      <c r="F17" s="142"/>
    </row>
    <row r="21" spans="1:6" ht="11.15" customHeight="1" x14ac:dyDescent="0.35"/>
  </sheetData>
  <customSheetViews>
    <customSheetView guid="{55DF5701-A305-4316-A902-AB395EFC9622}" showGridLines="0" fitToPage="1">
      <selection activeCell="A6" sqref="A6"/>
      <pageMargins left="0" right="0" top="0" bottom="0" header="0" footer="0"/>
      <pageSetup scale="73" fitToHeight="0" orientation="landscape" r:id="rId1"/>
    </customSheetView>
    <customSheetView guid="{A63EE886-FFD4-436A-BA8A-FE6244A05FD1}" showGridLines="0" fitToPage="1">
      <selection activeCell="A6" sqref="A6"/>
      <pageMargins left="0" right="0" top="0" bottom="0" header="0" footer="0"/>
      <pageSetup scale="73" fitToHeight="0" orientation="landscape" r:id="rId2"/>
    </customSheetView>
    <customSheetView guid="{59115B22-F591-415B-B434-1C9CBFC44FE7}" showGridLines="0" fitToPage="1">
      <selection activeCell="A6" sqref="A6"/>
      <pageMargins left="0" right="0" top="0" bottom="0" header="0" footer="0"/>
      <pageSetup scale="73" fitToHeight="0" orientation="landscape" r:id="rId3"/>
    </customSheetView>
    <customSheetView guid="{AAA36CD2-D6C4-4711-AB6A-ACADFEFBF0DF}" showGridLines="0" fitToPage="1">
      <selection activeCell="A6" sqref="A6"/>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55"/>
  <sheetViews>
    <sheetView workbookViewId="0">
      <selection activeCell="C37" sqref="C37"/>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171" t="s">
        <v>78</v>
      </c>
      <c r="B1" s="171"/>
      <c r="C1" s="171"/>
      <c r="D1" s="171"/>
      <c r="E1" s="171"/>
      <c r="F1" s="171"/>
    </row>
    <row r="2" spans="1:6" ht="18.5" x14ac:dyDescent="0.35">
      <c r="A2" s="15"/>
      <c r="B2" s="15"/>
      <c r="C2" s="15"/>
      <c r="D2" s="15"/>
      <c r="E2" s="15"/>
      <c r="F2" s="15"/>
    </row>
    <row r="3" spans="1:6" ht="67" x14ac:dyDescent="0.35">
      <c r="A3" s="26"/>
      <c r="B3" s="174" t="s">
        <v>41</v>
      </c>
      <c r="C3" s="175"/>
      <c r="D3" s="41" t="s">
        <v>9</v>
      </c>
      <c r="E3" s="42" t="s">
        <v>61</v>
      </c>
      <c r="F3" s="39" t="s">
        <v>43</v>
      </c>
    </row>
    <row r="4" spans="1:6" ht="43.5" x14ac:dyDescent="0.35">
      <c r="A4" s="111"/>
      <c r="B4" s="112"/>
      <c r="C4" s="113" t="s">
        <v>79</v>
      </c>
      <c r="D4" s="114" t="s">
        <v>69</v>
      </c>
      <c r="E4" s="115" t="s">
        <v>69</v>
      </c>
      <c r="F4" s="116" t="s">
        <v>69</v>
      </c>
    </row>
    <row r="5" spans="1:6" x14ac:dyDescent="0.35">
      <c r="A5" s="26">
        <v>1</v>
      </c>
      <c r="B5" s="20"/>
      <c r="C5" s="141" t="s">
        <v>80</v>
      </c>
      <c r="D5" s="26"/>
      <c r="E5" s="26"/>
      <c r="F5" s="142"/>
    </row>
    <row r="6" spans="1:6" x14ac:dyDescent="0.35">
      <c r="A6" s="26"/>
      <c r="B6" s="20" t="s">
        <v>81</v>
      </c>
      <c r="C6" s="141" t="s">
        <v>82</v>
      </c>
      <c r="D6" s="26" t="s">
        <v>14</v>
      </c>
      <c r="E6" s="26"/>
      <c r="F6" s="142"/>
    </row>
    <row r="7" spans="1:6" x14ac:dyDescent="0.35">
      <c r="A7" s="26"/>
      <c r="B7" s="20" t="s">
        <v>83</v>
      </c>
      <c r="C7" s="141" t="s">
        <v>84</v>
      </c>
      <c r="D7" s="26" t="s">
        <v>14</v>
      </c>
      <c r="E7" s="26"/>
      <c r="F7" s="142"/>
    </row>
    <row r="8" spans="1:6" ht="17.5" customHeight="1" x14ac:dyDescent="0.35">
      <c r="A8" s="26"/>
      <c r="B8" s="20" t="s">
        <v>85</v>
      </c>
      <c r="C8" s="141" t="s">
        <v>86</v>
      </c>
      <c r="D8" s="26" t="s">
        <v>14</v>
      </c>
      <c r="E8" s="26"/>
      <c r="F8" s="142"/>
    </row>
    <row r="9" spans="1:6" x14ac:dyDescent="0.35">
      <c r="A9" s="26"/>
      <c r="B9" s="20" t="s">
        <v>87</v>
      </c>
      <c r="C9" s="141" t="s">
        <v>88</v>
      </c>
      <c r="D9" s="26" t="s">
        <v>16</v>
      </c>
      <c r="E9" s="26"/>
      <c r="F9" s="142"/>
    </row>
    <row r="10" spans="1:6" x14ac:dyDescent="0.35">
      <c r="A10" s="26"/>
      <c r="B10" s="20" t="s">
        <v>89</v>
      </c>
      <c r="C10" s="141" t="s">
        <v>90</v>
      </c>
      <c r="D10" s="26" t="s">
        <v>16</v>
      </c>
      <c r="E10" s="26"/>
      <c r="F10" s="142"/>
    </row>
    <row r="11" spans="1:6" ht="18" customHeight="1" x14ac:dyDescent="0.35">
      <c r="A11" s="26"/>
      <c r="B11" s="20" t="s">
        <v>91</v>
      </c>
      <c r="C11" s="141" t="s">
        <v>92</v>
      </c>
      <c r="D11" s="26" t="s">
        <v>16</v>
      </c>
      <c r="E11" s="26"/>
      <c r="F11" s="142"/>
    </row>
    <row r="12" spans="1:6" ht="22" customHeight="1" x14ac:dyDescent="0.35">
      <c r="A12" s="26">
        <v>2</v>
      </c>
      <c r="B12" s="20"/>
      <c r="C12" s="141" t="s">
        <v>93</v>
      </c>
      <c r="D12" s="26" t="s">
        <v>10</v>
      </c>
      <c r="E12" s="26" t="s">
        <v>69</v>
      </c>
      <c r="F12" s="142"/>
    </row>
    <row r="13" spans="1:6" x14ac:dyDescent="0.35">
      <c r="A13" s="26">
        <f>A12+1</f>
        <v>3</v>
      </c>
      <c r="B13" s="20"/>
      <c r="C13" s="141" t="s">
        <v>94</v>
      </c>
      <c r="D13" s="26" t="s">
        <v>10</v>
      </c>
      <c r="E13" s="26" t="s">
        <v>69</v>
      </c>
      <c r="F13" s="142"/>
    </row>
    <row r="14" spans="1:6" ht="29" x14ac:dyDescent="0.35">
      <c r="A14" s="26">
        <f t="shared" ref="A14:A29" si="0">A13+1</f>
        <v>4</v>
      </c>
      <c r="B14" s="20"/>
      <c r="C14" s="141" t="s">
        <v>95</v>
      </c>
      <c r="D14" s="26" t="s">
        <v>10</v>
      </c>
      <c r="E14" s="26" t="s">
        <v>69</v>
      </c>
      <c r="F14" s="142"/>
    </row>
    <row r="15" spans="1:6" ht="29" x14ac:dyDescent="0.35">
      <c r="A15" s="26">
        <f t="shared" si="0"/>
        <v>5</v>
      </c>
      <c r="B15" s="20"/>
      <c r="C15" s="141" t="s">
        <v>96</v>
      </c>
      <c r="D15" s="26" t="s">
        <v>14</v>
      </c>
      <c r="E15" s="26"/>
      <c r="F15" s="142"/>
    </row>
    <row r="16" spans="1:6" ht="29" x14ac:dyDescent="0.35">
      <c r="A16" s="26">
        <f t="shared" si="0"/>
        <v>6</v>
      </c>
      <c r="B16" s="20"/>
      <c r="C16" s="141" t="s">
        <v>97</v>
      </c>
      <c r="D16" s="26" t="s">
        <v>14</v>
      </c>
      <c r="E16" s="26"/>
      <c r="F16" s="142"/>
    </row>
    <row r="17" spans="1:6" ht="29" x14ac:dyDescent="0.35">
      <c r="A17" s="26">
        <f t="shared" si="0"/>
        <v>7</v>
      </c>
      <c r="B17" s="20"/>
      <c r="C17" s="141" t="s">
        <v>98</v>
      </c>
      <c r="D17" s="26" t="s">
        <v>10</v>
      </c>
      <c r="E17" s="26"/>
      <c r="F17" s="142"/>
    </row>
    <row r="18" spans="1:6" ht="29" x14ac:dyDescent="0.35">
      <c r="A18" s="26">
        <f t="shared" si="0"/>
        <v>8</v>
      </c>
      <c r="B18" s="147"/>
      <c r="C18" s="148" t="s">
        <v>544</v>
      </c>
      <c r="D18" s="146" t="s">
        <v>10</v>
      </c>
      <c r="E18" s="149" t="s">
        <v>69</v>
      </c>
      <c r="F18" s="150"/>
    </row>
    <row r="19" spans="1:6" ht="29" x14ac:dyDescent="0.35">
      <c r="A19" s="26">
        <f t="shared" si="0"/>
        <v>9</v>
      </c>
      <c r="B19" s="20"/>
      <c r="C19" s="141" t="s">
        <v>99</v>
      </c>
      <c r="D19" s="26" t="s">
        <v>14</v>
      </c>
      <c r="E19" s="26"/>
      <c r="F19" s="142"/>
    </row>
    <row r="20" spans="1:6" x14ac:dyDescent="0.35">
      <c r="A20" s="26">
        <f t="shared" si="0"/>
        <v>10</v>
      </c>
      <c r="B20" s="20"/>
      <c r="C20" s="141" t="s">
        <v>100</v>
      </c>
      <c r="D20" s="26" t="s">
        <v>10</v>
      </c>
      <c r="E20" s="26" t="s">
        <v>69</v>
      </c>
      <c r="F20" s="142"/>
    </row>
    <row r="21" spans="1:6" x14ac:dyDescent="0.35">
      <c r="A21" s="26">
        <f t="shared" si="0"/>
        <v>11</v>
      </c>
      <c r="B21" s="20"/>
      <c r="C21" s="141"/>
      <c r="D21" s="26" t="s">
        <v>14</v>
      </c>
      <c r="E21" s="26"/>
      <c r="F21" s="142"/>
    </row>
    <row r="22" spans="1:6" ht="29" x14ac:dyDescent="0.35">
      <c r="A22" s="26">
        <f t="shared" si="0"/>
        <v>12</v>
      </c>
      <c r="B22" s="20"/>
      <c r="C22" s="141" t="s">
        <v>101</v>
      </c>
      <c r="D22" s="26" t="s">
        <v>14</v>
      </c>
      <c r="E22" s="26"/>
      <c r="F22" s="142"/>
    </row>
    <row r="23" spans="1:6" ht="29" x14ac:dyDescent="0.35">
      <c r="A23" s="26">
        <f t="shared" si="0"/>
        <v>13</v>
      </c>
      <c r="B23" s="20"/>
      <c r="C23" s="141" t="s">
        <v>102</v>
      </c>
      <c r="D23" s="26" t="s">
        <v>14</v>
      </c>
      <c r="E23" s="26"/>
      <c r="F23" s="142"/>
    </row>
    <row r="24" spans="1:6" x14ac:dyDescent="0.35">
      <c r="A24" s="26">
        <f t="shared" si="0"/>
        <v>14</v>
      </c>
      <c r="B24" s="20"/>
      <c r="C24" s="141" t="s">
        <v>103</v>
      </c>
      <c r="D24" s="26" t="s">
        <v>14</v>
      </c>
      <c r="E24" s="26"/>
      <c r="F24" s="142"/>
    </row>
    <row r="25" spans="1:6" ht="29" x14ac:dyDescent="0.35">
      <c r="A25" s="26">
        <f t="shared" si="0"/>
        <v>15</v>
      </c>
      <c r="B25" s="20"/>
      <c r="C25" s="141" t="s">
        <v>104</v>
      </c>
      <c r="D25" s="26" t="s">
        <v>14</v>
      </c>
      <c r="E25" s="26"/>
      <c r="F25" s="142"/>
    </row>
    <row r="26" spans="1:6" ht="29" x14ac:dyDescent="0.35">
      <c r="A26" s="26">
        <f t="shared" si="0"/>
        <v>16</v>
      </c>
      <c r="B26" s="20"/>
      <c r="C26" s="141" t="s">
        <v>105</v>
      </c>
      <c r="D26" s="26" t="s">
        <v>14</v>
      </c>
      <c r="E26" s="26"/>
      <c r="F26" s="142"/>
    </row>
    <row r="27" spans="1:6" x14ac:dyDescent="0.35">
      <c r="A27" s="26">
        <f t="shared" si="0"/>
        <v>17</v>
      </c>
      <c r="B27" s="20"/>
      <c r="C27" s="141" t="s">
        <v>106</v>
      </c>
      <c r="D27" s="26" t="s">
        <v>16</v>
      </c>
      <c r="E27" s="26"/>
      <c r="F27" s="142"/>
    </row>
    <row r="28" spans="1:6" x14ac:dyDescent="0.35">
      <c r="A28" s="26">
        <f t="shared" si="0"/>
        <v>18</v>
      </c>
      <c r="B28" s="45"/>
      <c r="C28" s="141" t="s">
        <v>107</v>
      </c>
      <c r="D28" s="26" t="s">
        <v>14</v>
      </c>
      <c r="E28" s="46"/>
      <c r="F28" s="47"/>
    </row>
    <row r="29" spans="1:6" x14ac:dyDescent="0.35">
      <c r="A29" s="26">
        <f t="shared" si="0"/>
        <v>19</v>
      </c>
      <c r="B29" s="45"/>
      <c r="C29" s="141" t="s">
        <v>549</v>
      </c>
      <c r="D29" s="26" t="s">
        <v>10</v>
      </c>
      <c r="E29" s="46"/>
      <c r="F29" s="47"/>
    </row>
    <row r="30" spans="1:6" x14ac:dyDescent="0.35">
      <c r="A30" s="177" t="s">
        <v>108</v>
      </c>
      <c r="B30" s="178"/>
      <c r="C30" s="178"/>
      <c r="D30" s="178"/>
      <c r="E30" s="178"/>
      <c r="F30" s="179"/>
    </row>
    <row r="31" spans="1:6" x14ac:dyDescent="0.35">
      <c r="A31" s="26">
        <f>A29+1</f>
        <v>20</v>
      </c>
      <c r="B31" s="20"/>
      <c r="C31" s="148" t="s">
        <v>109</v>
      </c>
      <c r="D31" s="26" t="s">
        <v>14</v>
      </c>
      <c r="E31" s="46"/>
      <c r="F31" s="47"/>
    </row>
    <row r="32" spans="1:6" x14ac:dyDescent="0.35">
      <c r="A32" s="26">
        <f>A31+1</f>
        <v>21</v>
      </c>
      <c r="B32" s="20"/>
      <c r="C32" s="148" t="s">
        <v>110</v>
      </c>
      <c r="D32" s="26" t="s">
        <v>14</v>
      </c>
      <c r="E32" s="46"/>
      <c r="F32" s="47"/>
    </row>
    <row r="33" spans="1:6" x14ac:dyDescent="0.35">
      <c r="A33" s="26">
        <f>A32+1</f>
        <v>22</v>
      </c>
      <c r="B33" s="20"/>
      <c r="C33" s="148" t="s">
        <v>111</v>
      </c>
      <c r="D33" s="26" t="s">
        <v>14</v>
      </c>
      <c r="E33" s="46"/>
      <c r="F33" s="47"/>
    </row>
    <row r="34" spans="1:6" x14ac:dyDescent="0.35">
      <c r="A34" s="26">
        <f>A33+1</f>
        <v>23</v>
      </c>
      <c r="B34" s="20"/>
      <c r="C34" s="148" t="s">
        <v>545</v>
      </c>
      <c r="D34" s="26"/>
      <c r="E34" s="46"/>
      <c r="F34" s="47"/>
    </row>
    <row r="35" spans="1:6" x14ac:dyDescent="0.35">
      <c r="A35" s="26"/>
      <c r="B35" s="20" t="s">
        <v>81</v>
      </c>
      <c r="C35" s="148" t="s">
        <v>112</v>
      </c>
      <c r="D35" s="26" t="s">
        <v>14</v>
      </c>
      <c r="E35" s="46"/>
      <c r="F35" s="47"/>
    </row>
    <row r="36" spans="1:6" x14ac:dyDescent="0.35">
      <c r="A36" s="26"/>
      <c r="B36" s="20" t="s">
        <v>83</v>
      </c>
      <c r="C36" s="148" t="s">
        <v>113</v>
      </c>
      <c r="D36" s="26" t="s">
        <v>14</v>
      </c>
      <c r="E36" s="46"/>
      <c r="F36" s="47"/>
    </row>
    <row r="37" spans="1:6" x14ac:dyDescent="0.35">
      <c r="A37" s="26">
        <v>24</v>
      </c>
      <c r="B37" s="20"/>
      <c r="C37" s="148" t="s">
        <v>114</v>
      </c>
      <c r="D37" s="26"/>
      <c r="E37" s="46"/>
      <c r="F37" s="47"/>
    </row>
    <row r="38" spans="1:6" x14ac:dyDescent="0.35">
      <c r="A38" s="26"/>
      <c r="B38" s="20" t="s">
        <v>81</v>
      </c>
      <c r="C38" s="148" t="s">
        <v>546</v>
      </c>
      <c r="D38" s="26" t="s">
        <v>14</v>
      </c>
      <c r="E38" s="46"/>
      <c r="F38" s="47"/>
    </row>
    <row r="39" spans="1:6" x14ac:dyDescent="0.35">
      <c r="A39" s="26"/>
      <c r="B39" s="20" t="s">
        <v>83</v>
      </c>
      <c r="C39" s="148" t="s">
        <v>115</v>
      </c>
      <c r="D39" s="26" t="s">
        <v>14</v>
      </c>
      <c r="E39" s="46"/>
      <c r="F39" s="47"/>
    </row>
    <row r="40" spans="1:6" x14ac:dyDescent="0.35">
      <c r="A40" s="26"/>
      <c r="B40" s="20" t="s">
        <v>85</v>
      </c>
      <c r="C40" s="148" t="s">
        <v>116</v>
      </c>
      <c r="D40" s="26" t="s">
        <v>14</v>
      </c>
      <c r="E40" s="46"/>
      <c r="F40" s="47"/>
    </row>
    <row r="41" spans="1:6" x14ac:dyDescent="0.35">
      <c r="A41" s="26"/>
      <c r="B41" s="20" t="s">
        <v>87</v>
      </c>
      <c r="C41" s="148" t="s">
        <v>117</v>
      </c>
      <c r="D41" s="26" t="s">
        <v>14</v>
      </c>
      <c r="E41" s="46"/>
      <c r="F41" s="47"/>
    </row>
    <row r="42" spans="1:6" x14ac:dyDescent="0.35">
      <c r="A42" s="26"/>
      <c r="B42" s="20" t="s">
        <v>89</v>
      </c>
      <c r="C42" s="148" t="s">
        <v>118</v>
      </c>
      <c r="D42" s="26" t="s">
        <v>14</v>
      </c>
      <c r="E42" s="46"/>
      <c r="F42" s="47"/>
    </row>
    <row r="43" spans="1:6" x14ac:dyDescent="0.35">
      <c r="A43" s="26"/>
      <c r="B43" s="20" t="s">
        <v>91</v>
      </c>
      <c r="C43" s="148" t="s">
        <v>119</v>
      </c>
      <c r="D43" s="26" t="s">
        <v>14</v>
      </c>
      <c r="E43" s="46"/>
      <c r="F43" s="47"/>
    </row>
    <row r="44" spans="1:6" x14ac:dyDescent="0.35">
      <c r="A44" s="26"/>
      <c r="B44" s="20" t="s">
        <v>158</v>
      </c>
      <c r="C44" s="148" t="s">
        <v>120</v>
      </c>
      <c r="D44" s="26" t="s">
        <v>14</v>
      </c>
      <c r="E44" s="46"/>
      <c r="F44" s="47"/>
    </row>
    <row r="45" spans="1:6" x14ac:dyDescent="0.35">
      <c r="A45" s="26"/>
      <c r="B45" s="20" t="s">
        <v>160</v>
      </c>
      <c r="C45" s="148" t="s">
        <v>121</v>
      </c>
      <c r="D45" s="26" t="s">
        <v>14</v>
      </c>
      <c r="E45" s="46"/>
      <c r="F45" s="47"/>
    </row>
    <row r="46" spans="1:6" x14ac:dyDescent="0.35">
      <c r="A46" s="26"/>
      <c r="B46" s="20" t="s">
        <v>162</v>
      </c>
      <c r="C46" s="148" t="s">
        <v>122</v>
      </c>
      <c r="D46" s="26" t="s">
        <v>14</v>
      </c>
      <c r="E46" s="46"/>
      <c r="F46" s="47"/>
    </row>
    <row r="47" spans="1:6" x14ac:dyDescent="0.35">
      <c r="A47" s="26"/>
      <c r="B47" s="20" t="s">
        <v>164</v>
      </c>
      <c r="C47" s="148" t="s">
        <v>123</v>
      </c>
      <c r="D47" s="26" t="s">
        <v>14</v>
      </c>
      <c r="E47" s="46"/>
      <c r="F47" s="47"/>
    </row>
    <row r="48" spans="1:6" x14ac:dyDescent="0.35">
      <c r="A48" s="26"/>
      <c r="B48" s="20" t="s">
        <v>166</v>
      </c>
      <c r="C48" s="148" t="s">
        <v>124</v>
      </c>
      <c r="D48" s="26" t="s">
        <v>14</v>
      </c>
      <c r="E48" s="46"/>
      <c r="F48" s="47"/>
    </row>
    <row r="49" spans="1:6" x14ac:dyDescent="0.35">
      <c r="A49" s="26"/>
      <c r="B49" s="20" t="s">
        <v>547</v>
      </c>
      <c r="C49" s="148" t="s">
        <v>125</v>
      </c>
      <c r="D49" s="26" t="s">
        <v>14</v>
      </c>
      <c r="E49" s="46"/>
      <c r="F49" s="47"/>
    </row>
    <row r="50" spans="1:6" x14ac:dyDescent="0.35">
      <c r="A50" s="26"/>
      <c r="B50" s="20" t="s">
        <v>548</v>
      </c>
      <c r="C50" s="148" t="s">
        <v>113</v>
      </c>
      <c r="D50" s="26" t="s">
        <v>14</v>
      </c>
      <c r="E50" s="46"/>
      <c r="F50" s="47"/>
    </row>
    <row r="51" spans="1:6" x14ac:dyDescent="0.35">
      <c r="A51" s="176"/>
      <c r="B51" s="176"/>
      <c r="C51" s="176"/>
      <c r="D51" s="176"/>
      <c r="E51" s="176"/>
      <c r="F51" s="176"/>
    </row>
    <row r="52" spans="1:6" x14ac:dyDescent="0.35">
      <c r="A52" s="33"/>
      <c r="B52" s="136"/>
      <c r="D52" s="33"/>
      <c r="E52" s="33"/>
      <c r="F52" s="135"/>
    </row>
    <row r="53" spans="1:6" x14ac:dyDescent="0.35">
      <c r="A53" s="33"/>
      <c r="B53" s="136"/>
      <c r="D53" s="33"/>
      <c r="E53" s="33"/>
      <c r="F53" s="135"/>
    </row>
    <row r="54" spans="1:6" x14ac:dyDescent="0.35">
      <c r="A54" s="33"/>
      <c r="B54" s="136"/>
      <c r="D54" s="33"/>
      <c r="E54" s="33"/>
      <c r="F54" s="135"/>
    </row>
    <row r="55" spans="1:6" x14ac:dyDescent="0.35">
      <c r="A55" s="33"/>
      <c r="B55" s="136"/>
      <c r="D55" s="33"/>
      <c r="E55" s="33"/>
      <c r="F55" s="135"/>
    </row>
  </sheetData>
  <customSheetViews>
    <customSheetView guid="{55DF5701-A305-4316-A902-AB395EFC9622}" fitToPage="1" topLeftCell="A49">
      <selection activeCell="C18" sqref="C18"/>
      <pageMargins left="0" right="0" top="0" bottom="0" header="0" footer="0"/>
      <pageSetup scale="72" fitToHeight="0" orientation="landscape" r:id="rId1"/>
    </customSheetView>
    <customSheetView guid="{A63EE886-FFD4-436A-BA8A-FE6244A05FD1}" fitToPage="1" topLeftCell="A7">
      <selection activeCell="C18" sqref="C18"/>
      <pageMargins left="0" right="0" top="0" bottom="0" header="0" footer="0"/>
      <pageSetup scale="72" fitToHeight="0" orientation="landscape" r:id="rId2"/>
    </customSheetView>
    <customSheetView guid="{59115B22-F591-415B-B434-1C9CBFC44FE7}" fitToPage="1" topLeftCell="A7">
      <selection activeCell="C18" sqref="C18"/>
      <pageMargins left="0" right="0" top="0" bottom="0" header="0" footer="0"/>
      <pageSetup scale="72" fitToHeight="0" orientation="landscape" r:id="rId3"/>
    </customSheetView>
    <customSheetView guid="{AAA36CD2-D6C4-4711-AB6A-ACADFEFBF0DF}" fitToPage="1" topLeftCell="A49">
      <selection activeCell="C18" sqref="C18"/>
      <pageMargins left="0" right="0" top="0" bottom="0" header="0" footer="0"/>
      <pageSetup scale="72" fitToHeight="0" orientation="landscape" r:id="rId4"/>
    </customSheetView>
  </customSheetViews>
  <mergeCells count="4">
    <mergeCell ref="A1:F1"/>
    <mergeCell ref="B3:C3"/>
    <mergeCell ref="A51:F51"/>
    <mergeCell ref="A30:F30"/>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67"/>
  <sheetViews>
    <sheetView workbookViewId="0">
      <selection activeCell="C48" sqref="C48"/>
    </sheetView>
  </sheetViews>
  <sheetFormatPr defaultColWidth="9.1796875" defaultRowHeight="14.5" x14ac:dyDescent="0.35"/>
  <cols>
    <col min="1" max="1" width="4.1796875" style="1" customWidth="1"/>
    <col min="2" max="2" width="3.54296875" customWidth="1"/>
    <col min="3" max="3" width="64" style="2" customWidth="1"/>
    <col min="4" max="4" width="13.81640625" style="3" customWidth="1"/>
    <col min="5" max="5" width="28.26953125" style="33" customWidth="1"/>
    <col min="6" max="6" width="56.54296875" customWidth="1"/>
  </cols>
  <sheetData>
    <row r="1" spans="1:6" ht="18.75" customHeight="1" x14ac:dyDescent="0.35">
      <c r="A1" s="171" t="s">
        <v>126</v>
      </c>
      <c r="B1" s="171"/>
      <c r="C1" s="171"/>
      <c r="D1" s="171"/>
      <c r="E1" s="171"/>
      <c r="F1" s="171"/>
    </row>
    <row r="2" spans="1:6" ht="12.75" customHeight="1" x14ac:dyDescent="0.35">
      <c r="A2" s="16"/>
      <c r="B2" s="17"/>
      <c r="C2" s="18"/>
      <c r="D2" s="28"/>
      <c r="E2" s="32"/>
      <c r="F2" s="17"/>
    </row>
    <row r="3" spans="1:6" ht="67" x14ac:dyDescent="0.35">
      <c r="A3" s="13"/>
      <c r="B3" s="172" t="s">
        <v>41</v>
      </c>
      <c r="C3" s="173"/>
      <c r="D3" s="14" t="s">
        <v>9</v>
      </c>
      <c r="E3" s="42" t="s">
        <v>61</v>
      </c>
      <c r="F3" s="29" t="s">
        <v>43</v>
      </c>
    </row>
    <row r="4" spans="1:6" ht="43.5" x14ac:dyDescent="0.35">
      <c r="A4" s="111"/>
      <c r="B4" s="112"/>
      <c r="C4" s="113" t="s">
        <v>79</v>
      </c>
      <c r="D4" s="117" t="s">
        <v>69</v>
      </c>
      <c r="E4" s="118" t="s">
        <v>69</v>
      </c>
      <c r="F4" s="119" t="s">
        <v>69</v>
      </c>
    </row>
    <row r="5" spans="1:6" ht="43.5" x14ac:dyDescent="0.35">
      <c r="A5" s="123"/>
      <c r="B5" s="124"/>
      <c r="C5" s="125" t="s">
        <v>127</v>
      </c>
      <c r="D5" s="126" t="s">
        <v>69</v>
      </c>
      <c r="E5" s="127" t="s">
        <v>69</v>
      </c>
      <c r="F5" s="128" t="s">
        <v>69</v>
      </c>
    </row>
    <row r="6" spans="1:6" x14ac:dyDescent="0.35">
      <c r="A6" s="26">
        <v>1</v>
      </c>
      <c r="B6" s="20"/>
      <c r="C6" s="141" t="s">
        <v>128</v>
      </c>
      <c r="D6" s="14" t="s">
        <v>10</v>
      </c>
      <c r="E6" s="26" t="s">
        <v>69</v>
      </c>
      <c r="F6" s="101" t="s">
        <v>129</v>
      </c>
    </row>
    <row r="7" spans="1:6" x14ac:dyDescent="0.35">
      <c r="A7" s="180" t="s">
        <v>130</v>
      </c>
      <c r="B7" s="180"/>
      <c r="C7" s="180"/>
      <c r="D7" s="180"/>
      <c r="E7" s="180"/>
      <c r="F7" s="180"/>
    </row>
    <row r="8" spans="1:6" x14ac:dyDescent="0.35">
      <c r="A8" s="14">
        <v>2</v>
      </c>
      <c r="B8" s="14"/>
      <c r="C8" s="44" t="s">
        <v>131</v>
      </c>
      <c r="D8" s="14" t="s">
        <v>10</v>
      </c>
      <c r="E8" s="14" t="s">
        <v>69</v>
      </c>
      <c r="F8" s="14"/>
    </row>
    <row r="9" spans="1:6" ht="29" x14ac:dyDescent="0.35">
      <c r="A9" s="13">
        <f t="shared" ref="A9:A22" si="0">A8+1</f>
        <v>3</v>
      </c>
      <c r="B9" s="142"/>
      <c r="C9" s="141" t="s">
        <v>132</v>
      </c>
      <c r="D9" s="14" t="s">
        <v>10</v>
      </c>
      <c r="E9" s="26" t="s">
        <v>69</v>
      </c>
      <c r="F9" s="142"/>
    </row>
    <row r="10" spans="1:6" ht="29" x14ac:dyDescent="0.35">
      <c r="A10" s="13">
        <f t="shared" si="0"/>
        <v>4</v>
      </c>
      <c r="B10" s="142"/>
      <c r="C10" s="141" t="s">
        <v>133</v>
      </c>
      <c r="D10" s="14" t="s">
        <v>10</v>
      </c>
      <c r="E10" s="26" t="s">
        <v>69</v>
      </c>
      <c r="F10" s="142"/>
    </row>
    <row r="11" spans="1:6" ht="29" x14ac:dyDescent="0.35">
      <c r="A11" s="13">
        <f t="shared" si="0"/>
        <v>5</v>
      </c>
      <c r="B11" s="142"/>
      <c r="C11" s="141" t="s">
        <v>134</v>
      </c>
      <c r="D11" s="14" t="s">
        <v>10</v>
      </c>
      <c r="E11" s="26"/>
      <c r="F11" s="142"/>
    </row>
    <row r="12" spans="1:6" ht="29" x14ac:dyDescent="0.35">
      <c r="A12" s="13">
        <f t="shared" si="0"/>
        <v>6</v>
      </c>
      <c r="B12" s="142"/>
      <c r="C12" s="141" t="s">
        <v>135</v>
      </c>
      <c r="D12" s="14" t="s">
        <v>10</v>
      </c>
      <c r="E12" s="26" t="s">
        <v>69</v>
      </c>
      <c r="F12" s="142"/>
    </row>
    <row r="13" spans="1:6" x14ac:dyDescent="0.35">
      <c r="A13" s="13">
        <f t="shared" si="0"/>
        <v>7</v>
      </c>
      <c r="B13" s="142"/>
      <c r="C13" s="141" t="s">
        <v>136</v>
      </c>
      <c r="D13" s="14" t="s">
        <v>10</v>
      </c>
      <c r="E13" s="26" t="s">
        <v>69</v>
      </c>
      <c r="F13" s="142"/>
    </row>
    <row r="14" spans="1:6" ht="29" x14ac:dyDescent="0.35">
      <c r="A14" s="13">
        <f t="shared" si="0"/>
        <v>8</v>
      </c>
      <c r="B14" s="142"/>
      <c r="C14" s="141" t="s">
        <v>137</v>
      </c>
      <c r="D14" s="14" t="s">
        <v>10</v>
      </c>
      <c r="E14" s="26" t="s">
        <v>69</v>
      </c>
      <c r="F14" s="142"/>
    </row>
    <row r="15" spans="1:6" x14ac:dyDescent="0.35">
      <c r="A15" s="13">
        <f t="shared" si="0"/>
        <v>9</v>
      </c>
      <c r="B15" s="142"/>
      <c r="C15" s="24" t="s">
        <v>138</v>
      </c>
      <c r="D15" s="14" t="s">
        <v>10</v>
      </c>
      <c r="E15" s="26" t="s">
        <v>69</v>
      </c>
      <c r="F15" s="142"/>
    </row>
    <row r="16" spans="1:6" x14ac:dyDescent="0.35">
      <c r="A16" s="13">
        <f t="shared" si="0"/>
        <v>10</v>
      </c>
      <c r="B16" s="142"/>
      <c r="C16" s="24" t="s">
        <v>139</v>
      </c>
      <c r="D16" s="14" t="s">
        <v>10</v>
      </c>
      <c r="E16" s="26" t="s">
        <v>69</v>
      </c>
      <c r="F16" s="142"/>
    </row>
    <row r="17" spans="1:6" x14ac:dyDescent="0.35">
      <c r="A17" s="13">
        <f t="shared" si="0"/>
        <v>11</v>
      </c>
      <c r="B17" s="142"/>
      <c r="C17" s="24" t="s">
        <v>140</v>
      </c>
      <c r="D17" s="14" t="s">
        <v>10</v>
      </c>
      <c r="E17" s="26" t="s">
        <v>69</v>
      </c>
      <c r="F17" s="142"/>
    </row>
    <row r="18" spans="1:6" x14ac:dyDescent="0.35">
      <c r="A18" s="13">
        <f t="shared" si="0"/>
        <v>12</v>
      </c>
      <c r="B18" s="142"/>
      <c r="C18" s="24" t="s">
        <v>141</v>
      </c>
      <c r="D18" s="14" t="s">
        <v>10</v>
      </c>
      <c r="E18" s="26" t="s">
        <v>69</v>
      </c>
      <c r="F18" s="142"/>
    </row>
    <row r="19" spans="1:6" x14ac:dyDescent="0.35">
      <c r="A19" s="13">
        <f t="shared" si="0"/>
        <v>13</v>
      </c>
      <c r="B19" s="142"/>
      <c r="C19" s="24" t="s">
        <v>142</v>
      </c>
      <c r="D19" s="14" t="s">
        <v>10</v>
      </c>
      <c r="E19" s="26" t="s">
        <v>69</v>
      </c>
      <c r="F19" s="142"/>
    </row>
    <row r="20" spans="1:6" ht="16.5" customHeight="1" x14ac:dyDescent="0.35">
      <c r="A20" s="13">
        <f t="shared" si="0"/>
        <v>14</v>
      </c>
      <c r="B20" s="142"/>
      <c r="C20" s="43" t="s">
        <v>143</v>
      </c>
      <c r="D20" s="14" t="s">
        <v>14</v>
      </c>
      <c r="E20" s="26"/>
      <c r="F20" s="142"/>
    </row>
    <row r="21" spans="1:6" ht="48.65" customHeight="1" x14ac:dyDescent="0.35">
      <c r="A21" s="13">
        <f t="shared" si="0"/>
        <v>15</v>
      </c>
      <c r="B21" s="142"/>
      <c r="C21" s="43" t="s">
        <v>144</v>
      </c>
      <c r="D21" s="14" t="s">
        <v>14</v>
      </c>
      <c r="E21" s="26"/>
      <c r="F21" s="142"/>
    </row>
    <row r="22" spans="1:6" ht="29" x14ac:dyDescent="0.35">
      <c r="A22" s="13">
        <f t="shared" si="0"/>
        <v>16</v>
      </c>
      <c r="B22" s="142"/>
      <c r="C22" s="151" t="s">
        <v>145</v>
      </c>
      <c r="D22" s="14" t="s">
        <v>10</v>
      </c>
      <c r="E22" s="26" t="s">
        <v>69</v>
      </c>
      <c r="F22" s="142"/>
    </row>
    <row r="23" spans="1:6" x14ac:dyDescent="0.35">
      <c r="A23" s="13">
        <f>A22+1</f>
        <v>17</v>
      </c>
      <c r="B23" s="142"/>
      <c r="C23" s="24" t="s">
        <v>146</v>
      </c>
      <c r="D23" s="14" t="s">
        <v>10</v>
      </c>
      <c r="E23" s="26" t="s">
        <v>69</v>
      </c>
      <c r="F23" s="142"/>
    </row>
    <row r="24" spans="1:6" x14ac:dyDescent="0.35">
      <c r="A24" s="13">
        <f>A23+1</f>
        <v>18</v>
      </c>
      <c r="B24" s="142"/>
      <c r="C24" s="24" t="s">
        <v>147</v>
      </c>
      <c r="D24" s="14" t="s">
        <v>10</v>
      </c>
      <c r="E24" s="26" t="s">
        <v>69</v>
      </c>
      <c r="F24" s="142"/>
    </row>
    <row r="25" spans="1:6" x14ac:dyDescent="0.35">
      <c r="A25" s="180" t="s">
        <v>148</v>
      </c>
      <c r="B25" s="180"/>
      <c r="C25" s="180"/>
      <c r="D25" s="180"/>
      <c r="E25" s="180"/>
      <c r="F25" s="180"/>
    </row>
    <row r="26" spans="1:6" ht="29" x14ac:dyDescent="0.35">
      <c r="A26" s="13">
        <f>A24+1</f>
        <v>19</v>
      </c>
      <c r="B26" s="142"/>
      <c r="C26" s="24" t="s">
        <v>149</v>
      </c>
      <c r="D26" s="14" t="s">
        <v>14</v>
      </c>
      <c r="E26" s="26"/>
      <c r="F26" s="142"/>
    </row>
    <row r="27" spans="1:6" ht="29" x14ac:dyDescent="0.35">
      <c r="A27" s="13">
        <f>A26+1</f>
        <v>20</v>
      </c>
      <c r="B27" s="142"/>
      <c r="C27" s="24" t="s">
        <v>150</v>
      </c>
      <c r="D27" s="14" t="s">
        <v>14</v>
      </c>
      <c r="E27" s="26"/>
      <c r="F27" s="142"/>
    </row>
    <row r="28" spans="1:6" ht="17.5" customHeight="1" x14ac:dyDescent="0.35">
      <c r="A28" s="13">
        <f>A27+1</f>
        <v>21</v>
      </c>
      <c r="B28" s="142"/>
      <c r="C28" s="137" t="s">
        <v>151</v>
      </c>
      <c r="D28" s="14"/>
      <c r="E28" s="26"/>
      <c r="F28" s="142"/>
    </row>
    <row r="29" spans="1:6" x14ac:dyDescent="0.35">
      <c r="A29" s="13"/>
      <c r="B29" s="37" t="s">
        <v>81</v>
      </c>
      <c r="C29" s="43" t="s">
        <v>152</v>
      </c>
      <c r="D29" s="14" t="s">
        <v>14</v>
      </c>
      <c r="E29" s="26"/>
      <c r="F29" s="142"/>
    </row>
    <row r="30" spans="1:6" x14ac:dyDescent="0.35">
      <c r="A30" s="13"/>
      <c r="B30" s="37" t="s">
        <v>83</v>
      </c>
      <c r="C30" s="43" t="s">
        <v>153</v>
      </c>
      <c r="D30" s="14" t="s">
        <v>14</v>
      </c>
      <c r="E30" s="26"/>
      <c r="F30" s="142"/>
    </row>
    <row r="31" spans="1:6" x14ac:dyDescent="0.35">
      <c r="A31" s="13"/>
      <c r="B31" s="37" t="s">
        <v>85</v>
      </c>
      <c r="C31" s="43" t="s">
        <v>154</v>
      </c>
      <c r="D31" s="14" t="s">
        <v>14</v>
      </c>
      <c r="E31" s="26"/>
      <c r="F31" s="142"/>
    </row>
    <row r="32" spans="1:6" x14ac:dyDescent="0.35">
      <c r="A32" s="13"/>
      <c r="B32" s="37" t="s">
        <v>87</v>
      </c>
      <c r="C32" s="43" t="s">
        <v>155</v>
      </c>
      <c r="D32" s="14" t="s">
        <v>14</v>
      </c>
      <c r="E32" s="26"/>
      <c r="F32" s="142"/>
    </row>
    <row r="33" spans="1:6" x14ac:dyDescent="0.35">
      <c r="A33" s="13"/>
      <c r="B33" s="37" t="s">
        <v>89</v>
      </c>
      <c r="C33" s="43" t="s">
        <v>156</v>
      </c>
      <c r="D33" s="14" t="s">
        <v>14</v>
      </c>
      <c r="E33" s="26"/>
      <c r="F33" s="142"/>
    </row>
    <row r="34" spans="1:6" ht="33.65" customHeight="1" x14ac:dyDescent="0.35">
      <c r="A34" s="13"/>
      <c r="B34" s="37" t="s">
        <v>91</v>
      </c>
      <c r="C34" s="43" t="s">
        <v>157</v>
      </c>
      <c r="D34" s="14" t="s">
        <v>14</v>
      </c>
      <c r="E34" s="26"/>
      <c r="F34" s="142"/>
    </row>
    <row r="35" spans="1:6" x14ac:dyDescent="0.35">
      <c r="A35" s="13"/>
      <c r="B35" s="37" t="s">
        <v>158</v>
      </c>
      <c r="C35" s="43" t="s">
        <v>159</v>
      </c>
      <c r="D35" s="14" t="s">
        <v>14</v>
      </c>
      <c r="E35" s="26"/>
      <c r="F35" s="142"/>
    </row>
    <row r="36" spans="1:6" x14ac:dyDescent="0.35">
      <c r="A36" s="13"/>
      <c r="B36" s="37" t="s">
        <v>160</v>
      </c>
      <c r="C36" s="43" t="s">
        <v>161</v>
      </c>
      <c r="D36" s="14" t="s">
        <v>14</v>
      </c>
      <c r="E36" s="26"/>
      <c r="F36" s="142"/>
    </row>
    <row r="37" spans="1:6" x14ac:dyDescent="0.35">
      <c r="A37" s="13"/>
      <c r="B37" s="37" t="s">
        <v>162</v>
      </c>
      <c r="C37" s="43" t="s">
        <v>163</v>
      </c>
      <c r="D37" s="14" t="s">
        <v>14</v>
      </c>
      <c r="E37" s="26"/>
      <c r="F37" s="142"/>
    </row>
    <row r="38" spans="1:6" x14ac:dyDescent="0.35">
      <c r="A38" s="13"/>
      <c r="B38" s="37" t="s">
        <v>164</v>
      </c>
      <c r="C38" s="43" t="s">
        <v>165</v>
      </c>
      <c r="D38" s="14" t="s">
        <v>14</v>
      </c>
      <c r="E38" s="26"/>
      <c r="F38" s="142"/>
    </row>
    <row r="39" spans="1:6" ht="29" x14ac:dyDescent="0.35">
      <c r="A39" s="13"/>
      <c r="B39" s="37" t="s">
        <v>166</v>
      </c>
      <c r="C39" s="43" t="s">
        <v>167</v>
      </c>
      <c r="D39" s="14" t="s">
        <v>14</v>
      </c>
      <c r="E39" s="26"/>
      <c r="F39" s="142"/>
    </row>
    <row r="40" spans="1:6" ht="19" customHeight="1" x14ac:dyDescent="0.35">
      <c r="A40" s="13">
        <f>A27+1</f>
        <v>21</v>
      </c>
      <c r="B40" s="142"/>
      <c r="C40" s="44" t="s">
        <v>168</v>
      </c>
      <c r="D40" s="14"/>
      <c r="E40" s="26"/>
      <c r="F40" s="142"/>
    </row>
    <row r="41" spans="1:6" x14ac:dyDescent="0.35">
      <c r="A41" s="13"/>
      <c r="B41" s="37" t="s">
        <v>81</v>
      </c>
      <c r="C41" s="24" t="s">
        <v>169</v>
      </c>
      <c r="D41" s="14" t="s">
        <v>14</v>
      </c>
      <c r="E41" s="26"/>
      <c r="F41" s="142"/>
    </row>
    <row r="42" spans="1:6" x14ac:dyDescent="0.35">
      <c r="A42" s="13"/>
      <c r="B42" s="37" t="s">
        <v>83</v>
      </c>
      <c r="C42" s="24" t="s">
        <v>170</v>
      </c>
      <c r="D42" s="14" t="s">
        <v>14</v>
      </c>
      <c r="E42" s="26"/>
      <c r="F42" s="142"/>
    </row>
    <row r="43" spans="1:6" x14ac:dyDescent="0.35">
      <c r="A43" s="13"/>
      <c r="B43" s="37" t="s">
        <v>85</v>
      </c>
      <c r="C43" s="24" t="s">
        <v>171</v>
      </c>
      <c r="D43" s="14" t="s">
        <v>14</v>
      </c>
      <c r="E43" s="26"/>
      <c r="F43" s="142"/>
    </row>
    <row r="44" spans="1:6" x14ac:dyDescent="0.35">
      <c r="A44" s="13"/>
      <c r="B44" s="37" t="s">
        <v>87</v>
      </c>
      <c r="C44" s="24" t="s">
        <v>172</v>
      </c>
      <c r="D44" s="14" t="s">
        <v>14</v>
      </c>
      <c r="E44" s="26"/>
      <c r="F44" s="142"/>
    </row>
    <row r="45" spans="1:6" x14ac:dyDescent="0.35">
      <c r="A45" s="13"/>
      <c r="B45" s="37" t="s">
        <v>89</v>
      </c>
      <c r="C45" s="24" t="s">
        <v>173</v>
      </c>
      <c r="D45" s="14" t="s">
        <v>14</v>
      </c>
      <c r="E45" s="26"/>
      <c r="F45" s="142"/>
    </row>
    <row r="46" spans="1:6" x14ac:dyDescent="0.35">
      <c r="A46" s="13"/>
      <c r="B46" s="37" t="s">
        <v>91</v>
      </c>
      <c r="C46" s="24" t="s">
        <v>174</v>
      </c>
      <c r="D46" s="14" t="s">
        <v>14</v>
      </c>
      <c r="E46" s="26"/>
      <c r="F46" s="142"/>
    </row>
    <row r="47" spans="1:6" ht="29" x14ac:dyDescent="0.35">
      <c r="A47" s="13">
        <f>A40+1</f>
        <v>22</v>
      </c>
      <c r="B47" s="97"/>
      <c r="C47" s="24" t="s">
        <v>175</v>
      </c>
      <c r="D47" s="14"/>
      <c r="E47" s="26"/>
      <c r="F47" s="142"/>
    </row>
    <row r="48" spans="1:6" x14ac:dyDescent="0.35">
      <c r="A48" s="13"/>
      <c r="B48" s="37" t="s">
        <v>81</v>
      </c>
      <c r="C48" s="24" t="s">
        <v>176</v>
      </c>
      <c r="D48" s="14" t="s">
        <v>14</v>
      </c>
      <c r="E48" s="26"/>
      <c r="F48" s="142"/>
    </row>
    <row r="49" spans="1:6" x14ac:dyDescent="0.35">
      <c r="A49" s="13"/>
      <c r="B49" s="37" t="s">
        <v>83</v>
      </c>
      <c r="C49" s="151" t="s">
        <v>177</v>
      </c>
      <c r="D49" s="14" t="s">
        <v>14</v>
      </c>
      <c r="E49" s="26"/>
      <c r="F49" s="142"/>
    </row>
    <row r="50" spans="1:6" x14ac:dyDescent="0.35">
      <c r="A50" s="13"/>
      <c r="B50" s="37" t="s">
        <v>85</v>
      </c>
      <c r="C50" s="24" t="s">
        <v>178</v>
      </c>
      <c r="D50" s="14" t="s">
        <v>14</v>
      </c>
      <c r="E50" s="26"/>
      <c r="F50" s="142"/>
    </row>
    <row r="51" spans="1:6" x14ac:dyDescent="0.35">
      <c r="A51" s="13"/>
      <c r="B51" s="37" t="s">
        <v>87</v>
      </c>
      <c r="C51" s="24" t="s">
        <v>179</v>
      </c>
      <c r="D51" s="14" t="s">
        <v>14</v>
      </c>
      <c r="E51" s="26"/>
      <c r="F51" s="142"/>
    </row>
    <row r="52" spans="1:6" ht="29" x14ac:dyDescent="0.35">
      <c r="A52" s="13">
        <f>A47+1</f>
        <v>23</v>
      </c>
      <c r="B52" s="142"/>
      <c r="C52" s="24" t="s">
        <v>180</v>
      </c>
      <c r="D52" s="14" t="s">
        <v>14</v>
      </c>
      <c r="E52" s="26"/>
      <c r="F52" s="142"/>
    </row>
    <row r="53" spans="1:6" ht="15" customHeight="1" x14ac:dyDescent="0.35">
      <c r="A53" s="13">
        <f t="shared" ref="A53:A62" si="1">A52+1</f>
        <v>24</v>
      </c>
      <c r="B53" s="142"/>
      <c r="C53" s="24" t="s">
        <v>181</v>
      </c>
      <c r="D53" s="14" t="s">
        <v>14</v>
      </c>
      <c r="E53" s="26"/>
      <c r="F53" s="142"/>
    </row>
    <row r="54" spans="1:6" x14ac:dyDescent="0.35">
      <c r="A54" s="13">
        <f t="shared" si="1"/>
        <v>25</v>
      </c>
      <c r="B54" s="142"/>
      <c r="C54" s="24" t="s">
        <v>182</v>
      </c>
      <c r="D54" s="14" t="s">
        <v>14</v>
      </c>
      <c r="E54" s="26"/>
      <c r="F54" s="142"/>
    </row>
    <row r="55" spans="1:6" x14ac:dyDescent="0.35">
      <c r="A55" s="13">
        <f t="shared" si="1"/>
        <v>26</v>
      </c>
      <c r="B55" s="142"/>
      <c r="C55" s="24" t="s">
        <v>183</v>
      </c>
      <c r="D55" s="14" t="s">
        <v>14</v>
      </c>
      <c r="E55" s="26"/>
      <c r="F55" s="142"/>
    </row>
    <row r="56" spans="1:6" x14ac:dyDescent="0.35">
      <c r="A56" s="13">
        <f t="shared" si="1"/>
        <v>27</v>
      </c>
      <c r="B56" s="142"/>
      <c r="C56" s="24" t="s">
        <v>184</v>
      </c>
      <c r="D56" s="14" t="s">
        <v>14</v>
      </c>
      <c r="E56" s="26"/>
      <c r="F56" s="142"/>
    </row>
    <row r="57" spans="1:6" x14ac:dyDescent="0.35">
      <c r="A57" s="13">
        <f t="shared" si="1"/>
        <v>28</v>
      </c>
      <c r="B57" s="142"/>
      <c r="C57" s="24" t="s">
        <v>185</v>
      </c>
      <c r="D57" s="14" t="s">
        <v>14</v>
      </c>
      <c r="E57" s="26"/>
      <c r="F57" s="142"/>
    </row>
    <row r="58" spans="1:6" ht="29" x14ac:dyDescent="0.35">
      <c r="A58" s="13">
        <f t="shared" si="1"/>
        <v>29</v>
      </c>
      <c r="B58" s="142"/>
      <c r="C58" s="24" t="s">
        <v>186</v>
      </c>
      <c r="D58" s="14" t="s">
        <v>14</v>
      </c>
      <c r="E58" s="26"/>
      <c r="F58" s="142"/>
    </row>
    <row r="59" spans="1:6" x14ac:dyDescent="0.35">
      <c r="A59" s="13">
        <f t="shared" si="1"/>
        <v>30</v>
      </c>
      <c r="B59" s="142"/>
      <c r="C59" s="24" t="s">
        <v>187</v>
      </c>
      <c r="D59" s="14" t="s">
        <v>14</v>
      </c>
      <c r="E59" s="26"/>
      <c r="F59" s="142"/>
    </row>
    <row r="60" spans="1:6" ht="29" x14ac:dyDescent="0.35">
      <c r="A60" s="13">
        <f t="shared" si="1"/>
        <v>31</v>
      </c>
      <c r="B60" s="142"/>
      <c r="C60" s="24" t="s">
        <v>188</v>
      </c>
      <c r="D60" s="14" t="s">
        <v>14</v>
      </c>
      <c r="E60" s="26"/>
      <c r="F60" s="142"/>
    </row>
    <row r="61" spans="1:6" x14ac:dyDescent="0.35">
      <c r="A61" s="13">
        <f t="shared" si="1"/>
        <v>32</v>
      </c>
      <c r="B61" s="142"/>
      <c r="C61" s="24" t="s">
        <v>189</v>
      </c>
      <c r="D61" s="14" t="s">
        <v>14</v>
      </c>
      <c r="E61" s="26"/>
      <c r="F61" s="142"/>
    </row>
    <row r="62" spans="1:6" x14ac:dyDescent="0.35">
      <c r="A62" s="13">
        <f t="shared" si="1"/>
        <v>33</v>
      </c>
      <c r="B62" s="142"/>
      <c r="C62" s="24" t="s">
        <v>190</v>
      </c>
      <c r="D62" s="14" t="s">
        <v>14</v>
      </c>
      <c r="E62" s="26"/>
      <c r="F62" s="142"/>
    </row>
    <row r="63" spans="1:6" ht="29" x14ac:dyDescent="0.35">
      <c r="A63" s="13">
        <f>A62+1</f>
        <v>34</v>
      </c>
      <c r="B63" s="142"/>
      <c r="C63" s="24" t="s">
        <v>191</v>
      </c>
      <c r="D63" s="14" t="s">
        <v>10</v>
      </c>
      <c r="E63" s="26" t="s">
        <v>69</v>
      </c>
      <c r="F63" s="142"/>
    </row>
    <row r="64" spans="1:6" x14ac:dyDescent="0.35">
      <c r="A64" s="180" t="s">
        <v>192</v>
      </c>
      <c r="B64" s="180"/>
      <c r="C64" s="180"/>
      <c r="D64" s="180"/>
      <c r="E64" s="180"/>
      <c r="F64" s="180"/>
    </row>
    <row r="65" spans="1:6" ht="29" x14ac:dyDescent="0.35">
      <c r="A65" s="13">
        <f>A63+1</f>
        <v>35</v>
      </c>
      <c r="B65" s="142"/>
      <c r="C65" s="24" t="s">
        <v>193</v>
      </c>
      <c r="D65" s="14" t="s">
        <v>14</v>
      </c>
      <c r="E65" s="26"/>
      <c r="F65" s="142"/>
    </row>
    <row r="66" spans="1:6" ht="43.5" x14ac:dyDescent="0.35">
      <c r="A66" s="13">
        <f>A65+1</f>
        <v>36</v>
      </c>
      <c r="B66" s="142"/>
      <c r="C66" s="24" t="s">
        <v>194</v>
      </c>
      <c r="D66" s="14" t="s">
        <v>14</v>
      </c>
      <c r="E66" s="26"/>
      <c r="F66" s="142"/>
    </row>
    <row r="67" spans="1:6" ht="29" x14ac:dyDescent="0.35">
      <c r="A67" s="13">
        <f>A66+1</f>
        <v>37</v>
      </c>
      <c r="B67" s="142"/>
      <c r="C67" s="24" t="s">
        <v>195</v>
      </c>
      <c r="D67" s="14" t="s">
        <v>14</v>
      </c>
      <c r="E67" s="26"/>
      <c r="F67" s="142"/>
    </row>
  </sheetData>
  <customSheetViews>
    <customSheetView guid="{55DF5701-A305-4316-A902-AB395EFC9622}" fitToPage="1">
      <selection sqref="A1:F1"/>
      <pageMargins left="0" right="0" top="0" bottom="0" header="0" footer="0"/>
      <pageSetup scale="72" fitToHeight="0" orientation="landscape" r:id="rId1"/>
    </customSheetView>
    <customSheetView guid="{A63EE886-FFD4-436A-BA8A-FE6244A05FD1}" fitToPage="1">
      <selection sqref="A1:F1"/>
      <pageMargins left="0" right="0" top="0" bottom="0" header="0" footer="0"/>
      <pageSetup scale="72" fitToHeight="0" orientation="landscape" r:id="rId2"/>
    </customSheetView>
    <customSheetView guid="{59115B22-F591-415B-B434-1C9CBFC44FE7}" fitToPage="1">
      <selection sqref="A1:F1"/>
      <pageMargins left="0" right="0" top="0" bottom="0" header="0" footer="0"/>
      <pageSetup scale="72" fitToHeight="0" orientation="landscape" r:id="rId3"/>
    </customSheetView>
    <customSheetView guid="{AAA36CD2-D6C4-4711-AB6A-ACADFEFBF0DF}" fitToPage="1">
      <selection sqref="A1:F1"/>
      <pageMargins left="0" right="0" top="0" bottom="0" header="0" footer="0"/>
      <pageSetup scale="72" fitToHeight="0" orientation="landscape" r:id="rId4"/>
    </customSheetView>
  </customSheetViews>
  <mergeCells count="5">
    <mergeCell ref="A1:F1"/>
    <mergeCell ref="B3:C3"/>
    <mergeCell ref="A7:F7"/>
    <mergeCell ref="A25:F25"/>
    <mergeCell ref="A64:F64"/>
  </mergeCells>
  <pageMargins left="0.7" right="0.7" top="0.75" bottom="0.75" header="0.3" footer="0.3"/>
  <pageSetup scale="72" fitToHeight="0" orientation="landscape"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29"/>
  <sheetViews>
    <sheetView workbookViewId="0">
      <selection sqref="A1:F1"/>
    </sheetView>
  </sheetViews>
  <sheetFormatPr defaultColWidth="9.1796875" defaultRowHeight="14.5" x14ac:dyDescent="0.35"/>
  <cols>
    <col min="1" max="1" width="6.54296875" style="1" bestFit="1" customWidth="1"/>
    <col min="2" max="2" width="3.453125" customWidth="1"/>
    <col min="3" max="3" width="64" style="2" customWidth="1"/>
    <col min="4" max="4" width="14.1796875" style="3" customWidth="1"/>
    <col min="5" max="5" width="26.81640625" style="33" customWidth="1"/>
    <col min="6" max="6" width="56.54296875" customWidth="1"/>
  </cols>
  <sheetData>
    <row r="1" spans="1:6" ht="18.75" customHeight="1" x14ac:dyDescent="0.35">
      <c r="A1" s="171" t="s">
        <v>44</v>
      </c>
      <c r="B1" s="171"/>
      <c r="C1" s="171"/>
      <c r="D1" s="171"/>
      <c r="E1" s="171"/>
      <c r="F1" s="171"/>
    </row>
    <row r="2" spans="1:6" ht="9.75" customHeight="1" x14ac:dyDescent="0.35">
      <c r="A2" s="16"/>
      <c r="B2" s="17"/>
      <c r="C2" s="18"/>
      <c r="D2" s="28"/>
      <c r="E2" s="32"/>
      <c r="F2" s="17"/>
    </row>
    <row r="3" spans="1:6" ht="67" x14ac:dyDescent="0.35">
      <c r="A3" s="26"/>
      <c r="B3" s="181" t="s">
        <v>41</v>
      </c>
      <c r="C3" s="182"/>
      <c r="D3" s="14" t="s">
        <v>196</v>
      </c>
      <c r="E3" s="42" t="s">
        <v>61</v>
      </c>
      <c r="F3" s="55" t="s">
        <v>43</v>
      </c>
    </row>
    <row r="4" spans="1:6" ht="29" x14ac:dyDescent="0.35">
      <c r="A4" s="26">
        <v>1</v>
      </c>
      <c r="B4" s="20"/>
      <c r="C4" s="141" t="s">
        <v>197</v>
      </c>
      <c r="D4" s="14" t="s">
        <v>14</v>
      </c>
      <c r="E4" s="26"/>
      <c r="F4" s="56"/>
    </row>
    <row r="5" spans="1:6" ht="28.5" customHeight="1" x14ac:dyDescent="0.35">
      <c r="A5" s="26">
        <f t="shared" ref="A5:A6" si="0">A4+1</f>
        <v>2</v>
      </c>
      <c r="B5" s="20"/>
      <c r="C5" s="141" t="s">
        <v>198</v>
      </c>
      <c r="D5" s="14" t="s">
        <v>14</v>
      </c>
      <c r="E5" s="26"/>
      <c r="F5" s="56"/>
    </row>
    <row r="6" spans="1:6" ht="29" x14ac:dyDescent="0.35">
      <c r="A6" s="26">
        <f t="shared" si="0"/>
        <v>3</v>
      </c>
      <c r="B6" s="142"/>
      <c r="C6" s="24" t="s">
        <v>199</v>
      </c>
      <c r="D6" s="14" t="s">
        <v>10</v>
      </c>
      <c r="E6" s="26" t="s">
        <v>69</v>
      </c>
      <c r="F6" s="142"/>
    </row>
    <row r="1048529" spans="3:3" x14ac:dyDescent="0.35">
      <c r="C1048529" s="21"/>
    </row>
  </sheetData>
  <customSheetViews>
    <customSheetView guid="{55DF5701-A305-4316-A902-AB395EFC9622}" showPageBreaks="1" showGridLines="0" fitToPage="1" printArea="1">
      <selection activeCell="C21" sqref="C21"/>
      <pageMargins left="0" right="0" top="0" bottom="0" header="0" footer="0"/>
      <pageSetup scale="71" fitToHeight="0" orientation="landscape" r:id="rId1"/>
    </customSheetView>
    <customSheetView guid="{A63EE886-FFD4-436A-BA8A-FE6244A05FD1}" showGridLines="0" fitToPage="1">
      <selection activeCell="C15" sqref="C15"/>
      <pageMargins left="0" right="0" top="0" bottom="0" header="0" footer="0"/>
      <pageSetup scale="71" fitToHeight="0" orientation="landscape" r:id="rId2"/>
    </customSheetView>
    <customSheetView guid="{59115B22-F591-415B-B434-1C9CBFC44FE7}" showGridLines="0" fitToPage="1">
      <selection activeCell="C15" sqref="C15"/>
      <pageMargins left="0" right="0" top="0" bottom="0" header="0" footer="0"/>
      <pageSetup scale="71" fitToHeight="0" orientation="landscape" r:id="rId3"/>
    </customSheetView>
    <customSheetView guid="{AAA36CD2-D6C4-4711-AB6A-ACADFEFBF0DF}" showGridLines="0" fitToPage="1">
      <selection activeCell="C21" sqref="C21"/>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31"/>
  <sheetViews>
    <sheetView workbookViewId="0">
      <selection activeCell="C31" sqref="C31"/>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7.453125" style="33" customWidth="1"/>
    <col min="6" max="6" width="56.54296875" customWidth="1"/>
  </cols>
  <sheetData>
    <row r="1" spans="1:6" ht="18.75" customHeight="1" x14ac:dyDescent="0.35">
      <c r="A1" s="171" t="s">
        <v>200</v>
      </c>
      <c r="B1" s="171"/>
      <c r="C1" s="171"/>
      <c r="D1" s="171"/>
      <c r="E1" s="171"/>
      <c r="F1" s="171"/>
    </row>
    <row r="2" spans="1:6" ht="9.75" customHeight="1" x14ac:dyDescent="0.35">
      <c r="A2" s="16"/>
      <c r="B2" s="17"/>
      <c r="C2" s="18"/>
      <c r="D2" s="28"/>
      <c r="E2" s="32"/>
      <c r="F2" s="17"/>
    </row>
    <row r="3" spans="1:6" ht="67" x14ac:dyDescent="0.35">
      <c r="A3" s="26"/>
      <c r="B3" s="183" t="s">
        <v>41</v>
      </c>
      <c r="C3" s="184"/>
      <c r="D3" s="14" t="s">
        <v>9</v>
      </c>
      <c r="E3" s="42" t="s">
        <v>61</v>
      </c>
      <c r="F3" s="29" t="s">
        <v>43</v>
      </c>
    </row>
    <row r="4" spans="1:6" ht="43.5" x14ac:dyDescent="0.35">
      <c r="A4" s="111"/>
      <c r="B4" s="112"/>
      <c r="C4" s="113" t="s">
        <v>79</v>
      </c>
      <c r="D4" s="117" t="s">
        <v>69</v>
      </c>
      <c r="E4" s="118" t="s">
        <v>69</v>
      </c>
      <c r="F4" s="119" t="s">
        <v>69</v>
      </c>
    </row>
    <row r="5" spans="1:6" ht="29" x14ac:dyDescent="0.35">
      <c r="A5" s="62"/>
      <c r="B5" s="67"/>
      <c r="C5" s="66" t="s">
        <v>201</v>
      </c>
      <c r="D5" s="68"/>
      <c r="E5" s="69"/>
      <c r="F5" s="122"/>
    </row>
    <row r="6" spans="1:6" x14ac:dyDescent="0.35">
      <c r="A6" s="26">
        <v>1</v>
      </c>
      <c r="B6" s="141"/>
      <c r="C6" s="50" t="s">
        <v>202</v>
      </c>
      <c r="D6" s="14"/>
      <c r="E6" s="26"/>
      <c r="F6" s="142"/>
    </row>
    <row r="7" spans="1:6" x14ac:dyDescent="0.35">
      <c r="A7" s="26"/>
      <c r="B7" s="141" t="s">
        <v>81</v>
      </c>
      <c r="C7" s="51" t="s">
        <v>203</v>
      </c>
      <c r="D7" s="14" t="s">
        <v>14</v>
      </c>
      <c r="E7" s="26"/>
      <c r="F7" s="142"/>
    </row>
    <row r="8" spans="1:6" x14ac:dyDescent="0.35">
      <c r="A8" s="26"/>
      <c r="B8" s="141" t="s">
        <v>83</v>
      </c>
      <c r="C8" s="51" t="s">
        <v>204</v>
      </c>
      <c r="D8" s="14" t="s">
        <v>16</v>
      </c>
      <c r="E8" s="26"/>
      <c r="F8" s="142"/>
    </row>
    <row r="9" spans="1:6" x14ac:dyDescent="0.35">
      <c r="A9" s="26"/>
      <c r="B9" s="141" t="s">
        <v>85</v>
      </c>
      <c r="C9" s="78" t="s">
        <v>205</v>
      </c>
      <c r="D9" s="14" t="s">
        <v>16</v>
      </c>
      <c r="E9" s="26"/>
      <c r="F9" s="142"/>
    </row>
    <row r="10" spans="1:6" ht="28" x14ac:dyDescent="0.35">
      <c r="A10" s="26">
        <v>2</v>
      </c>
      <c r="B10" s="141"/>
      <c r="C10" s="50" t="s">
        <v>206</v>
      </c>
      <c r="D10" s="14" t="s">
        <v>10</v>
      </c>
      <c r="E10" s="26" t="s">
        <v>69</v>
      </c>
      <c r="F10" s="142"/>
    </row>
    <row r="11" spans="1:6" x14ac:dyDescent="0.35">
      <c r="A11" s="26">
        <f t="shared" ref="A11:A16" si="0">A10+1</f>
        <v>3</v>
      </c>
      <c r="B11" s="141"/>
      <c r="C11" s="50" t="s">
        <v>207</v>
      </c>
      <c r="D11" s="14" t="s">
        <v>10</v>
      </c>
      <c r="E11" s="26" t="s">
        <v>69</v>
      </c>
      <c r="F11" s="142"/>
    </row>
    <row r="12" spans="1:6" ht="30" customHeight="1" x14ac:dyDescent="0.35">
      <c r="A12" s="26">
        <f t="shared" si="0"/>
        <v>4</v>
      </c>
      <c r="B12" s="141"/>
      <c r="C12" s="79" t="s">
        <v>208</v>
      </c>
      <c r="D12" s="14" t="s">
        <v>14</v>
      </c>
      <c r="E12" s="26"/>
      <c r="F12" s="142"/>
    </row>
    <row r="13" spans="1:6" ht="30" customHeight="1" x14ac:dyDescent="0.35">
      <c r="A13" s="26">
        <v>5</v>
      </c>
      <c r="B13" s="141"/>
      <c r="C13" s="79" t="s">
        <v>209</v>
      </c>
      <c r="D13" s="14" t="s">
        <v>14</v>
      </c>
      <c r="E13" s="26"/>
      <c r="F13" s="142"/>
    </row>
    <row r="14" spans="1:6" x14ac:dyDescent="0.35">
      <c r="A14" s="26">
        <f>A13+1</f>
        <v>6</v>
      </c>
      <c r="B14" s="141"/>
      <c r="C14" s="80" t="s">
        <v>210</v>
      </c>
      <c r="D14" s="14" t="s">
        <v>14</v>
      </c>
      <c r="E14" s="26"/>
      <c r="F14" s="142"/>
    </row>
    <row r="15" spans="1:6" ht="18" customHeight="1" x14ac:dyDescent="0.35">
      <c r="A15" s="26">
        <f t="shared" si="0"/>
        <v>7</v>
      </c>
      <c r="B15" s="20"/>
      <c r="C15" s="81" t="s">
        <v>211</v>
      </c>
      <c r="D15" s="5" t="s">
        <v>14</v>
      </c>
      <c r="E15" s="26"/>
      <c r="F15" s="142"/>
    </row>
    <row r="16" spans="1:6" x14ac:dyDescent="0.35">
      <c r="A16" s="26">
        <f t="shared" si="0"/>
        <v>8</v>
      </c>
      <c r="B16" s="20"/>
      <c r="C16" s="82" t="s">
        <v>212</v>
      </c>
      <c r="D16" s="4"/>
      <c r="E16" s="26"/>
      <c r="F16" s="142"/>
    </row>
    <row r="17" spans="1:6" x14ac:dyDescent="0.35">
      <c r="A17" s="26"/>
      <c r="B17" s="20" t="s">
        <v>81</v>
      </c>
      <c r="C17" s="83" t="s">
        <v>213</v>
      </c>
      <c r="D17" s="5" t="s">
        <v>14</v>
      </c>
      <c r="E17" s="26"/>
      <c r="F17" s="142"/>
    </row>
    <row r="18" spans="1:6" ht="16.5" customHeight="1" x14ac:dyDescent="0.35">
      <c r="A18" s="26"/>
      <c r="B18" s="20" t="s">
        <v>83</v>
      </c>
      <c r="C18" s="83" t="s">
        <v>214</v>
      </c>
      <c r="D18" s="5" t="s">
        <v>14</v>
      </c>
      <c r="E18" s="26"/>
      <c r="F18" s="142"/>
    </row>
    <row r="19" spans="1:6" x14ac:dyDescent="0.35">
      <c r="A19" s="26"/>
      <c r="B19" s="142" t="s">
        <v>85</v>
      </c>
      <c r="C19" s="84" t="s">
        <v>215</v>
      </c>
      <c r="D19" s="30" t="s">
        <v>14</v>
      </c>
      <c r="E19" s="26"/>
      <c r="F19" s="142"/>
    </row>
    <row r="20" spans="1:6" x14ac:dyDescent="0.35">
      <c r="A20" s="26">
        <f>A16+1</f>
        <v>9</v>
      </c>
      <c r="B20" s="142"/>
      <c r="C20" s="84" t="s">
        <v>216</v>
      </c>
      <c r="D20" s="30" t="s">
        <v>10</v>
      </c>
      <c r="E20" s="26" t="s">
        <v>69</v>
      </c>
      <c r="F20" s="142"/>
    </row>
    <row r="21" spans="1:6" ht="28.5" x14ac:dyDescent="0.35">
      <c r="A21" s="26">
        <f t="shared" ref="A21:A31" si="1">A20+1</f>
        <v>10</v>
      </c>
      <c r="B21" s="142"/>
      <c r="C21" s="84" t="s">
        <v>217</v>
      </c>
      <c r="D21" s="30" t="s">
        <v>14</v>
      </c>
      <c r="E21" s="26"/>
      <c r="F21" s="142"/>
    </row>
    <row r="22" spans="1:6" ht="28.5" x14ac:dyDescent="0.35">
      <c r="A22" s="26">
        <f t="shared" si="1"/>
        <v>11</v>
      </c>
      <c r="B22" s="142"/>
      <c r="C22" s="84" t="s">
        <v>218</v>
      </c>
      <c r="D22" s="30" t="s">
        <v>14</v>
      </c>
      <c r="E22" s="26"/>
      <c r="F22" s="142"/>
    </row>
    <row r="23" spans="1:6" ht="29" x14ac:dyDescent="0.35">
      <c r="A23" s="13">
        <f t="shared" si="1"/>
        <v>12</v>
      </c>
      <c r="B23" s="142"/>
      <c r="C23" s="24" t="s">
        <v>219</v>
      </c>
      <c r="D23" s="30" t="s">
        <v>14</v>
      </c>
      <c r="E23" s="26"/>
      <c r="F23" s="142"/>
    </row>
    <row r="24" spans="1:6" ht="31.5" customHeight="1" x14ac:dyDescent="0.35">
      <c r="A24" s="109">
        <f t="shared" si="1"/>
        <v>13</v>
      </c>
      <c r="B24" s="20"/>
      <c r="C24" s="43" t="s">
        <v>220</v>
      </c>
      <c r="D24" s="41" t="s">
        <v>14</v>
      </c>
      <c r="E24" s="26"/>
      <c r="F24" s="142"/>
    </row>
    <row r="25" spans="1:6" ht="31.5" customHeight="1" x14ac:dyDescent="0.35">
      <c r="A25" s="109">
        <f>A24+1</f>
        <v>14</v>
      </c>
      <c r="B25" s="20"/>
      <c r="C25" s="152" t="s">
        <v>553</v>
      </c>
      <c r="D25" s="41" t="s">
        <v>14</v>
      </c>
      <c r="E25" s="26"/>
      <c r="F25" s="142"/>
    </row>
    <row r="26" spans="1:6" ht="31.5" customHeight="1" x14ac:dyDescent="0.35">
      <c r="A26" s="109">
        <f>A25+1</f>
        <v>15</v>
      </c>
      <c r="B26" s="20"/>
      <c r="C26" s="152" t="s">
        <v>550</v>
      </c>
      <c r="D26" s="41" t="s">
        <v>14</v>
      </c>
      <c r="E26" s="26"/>
      <c r="F26" s="142"/>
    </row>
    <row r="27" spans="1:6" ht="31.5" customHeight="1" x14ac:dyDescent="0.35">
      <c r="A27" s="109">
        <f>A26+1</f>
        <v>16</v>
      </c>
      <c r="B27" s="20"/>
      <c r="C27" s="152" t="s">
        <v>554</v>
      </c>
      <c r="D27" s="41"/>
      <c r="E27" s="26"/>
      <c r="F27" s="142"/>
    </row>
    <row r="28" spans="1:6" ht="31.5" customHeight="1" x14ac:dyDescent="0.35">
      <c r="A28" s="109"/>
      <c r="B28" s="20" t="s">
        <v>81</v>
      </c>
      <c r="C28" s="152" t="s">
        <v>556</v>
      </c>
      <c r="D28" s="41" t="s">
        <v>14</v>
      </c>
      <c r="E28" s="26"/>
      <c r="F28" s="142"/>
    </row>
    <row r="29" spans="1:6" ht="31.5" customHeight="1" x14ac:dyDescent="0.35">
      <c r="A29" s="109"/>
      <c r="B29" s="20" t="s">
        <v>83</v>
      </c>
      <c r="C29" s="152" t="s">
        <v>555</v>
      </c>
      <c r="D29" s="41" t="s">
        <v>14</v>
      </c>
      <c r="E29" s="26"/>
      <c r="F29" s="142"/>
    </row>
    <row r="30" spans="1:6" ht="29" x14ac:dyDescent="0.35">
      <c r="A30" s="109">
        <f>A27+1</f>
        <v>17</v>
      </c>
      <c r="B30" s="20"/>
      <c r="C30" s="43" t="s">
        <v>221</v>
      </c>
      <c r="D30" s="41" t="s">
        <v>14</v>
      </c>
      <c r="E30" s="26"/>
      <c r="F30" s="142"/>
    </row>
    <row r="31" spans="1:6" ht="43.5" x14ac:dyDescent="0.35">
      <c r="A31" s="109">
        <f t="shared" si="1"/>
        <v>18</v>
      </c>
      <c r="B31" s="20"/>
      <c r="C31" s="43" t="s">
        <v>222</v>
      </c>
      <c r="D31" s="41" t="s">
        <v>14</v>
      </c>
      <c r="E31" s="26"/>
      <c r="F31" s="142"/>
    </row>
  </sheetData>
  <customSheetViews>
    <customSheetView guid="{55DF5701-A305-4316-A902-AB395EFC9622}" showPageBreaks="1" showGridLines="0" fitToPage="1" printArea="1">
      <selection activeCell="A2" sqref="A2"/>
      <pageMargins left="0" right="0" top="0" bottom="0" header="0" footer="0"/>
      <pageSetup scale="72" fitToHeight="0" orientation="landscape" r:id="rId1"/>
    </customSheetView>
    <customSheetView guid="{A63EE886-FFD4-436A-BA8A-FE6244A05FD1}" showGridLines="0" fitToPage="1">
      <selection activeCell="A2" sqref="A2"/>
      <pageMargins left="0" right="0" top="0" bottom="0" header="0" footer="0"/>
      <pageSetup scale="72" fitToHeight="0" orientation="landscape" r:id="rId2"/>
    </customSheetView>
    <customSheetView guid="{59115B22-F591-415B-B434-1C9CBFC44FE7}" showGridLines="0" fitToPage="1">
      <selection activeCell="A2" sqref="A2"/>
      <pageMargins left="0" right="0" top="0" bottom="0" header="0" footer="0"/>
      <pageSetup scale="72" fitToHeight="0" orientation="landscape" r:id="rId3"/>
    </customSheetView>
    <customSheetView guid="{AAA36CD2-D6C4-4711-AB6A-ACADFEFBF0DF}" showGridLines="0" fitToPage="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14"/>
  <sheetViews>
    <sheetView workbookViewId="0">
      <selection activeCell="C6" sqref="C6"/>
    </sheetView>
  </sheetViews>
  <sheetFormatPr defaultColWidth="9.1796875" defaultRowHeight="14.5" x14ac:dyDescent="0.35"/>
  <cols>
    <col min="1" max="1" width="4.81640625" style="1" customWidth="1"/>
    <col min="2" max="2" width="3.7265625" customWidth="1"/>
    <col min="3" max="3" width="64" style="2" customWidth="1"/>
    <col min="4" max="4" width="13.54296875" style="3" customWidth="1"/>
    <col min="5" max="5" width="25.453125" customWidth="1"/>
    <col min="6" max="6" width="56.54296875" customWidth="1"/>
  </cols>
  <sheetData>
    <row r="1" spans="1:6" ht="18.75" customHeight="1" x14ac:dyDescent="0.35">
      <c r="A1" s="171" t="s">
        <v>223</v>
      </c>
      <c r="B1" s="171"/>
      <c r="C1" s="171"/>
      <c r="D1" s="171"/>
      <c r="E1" s="171"/>
      <c r="F1" s="171"/>
    </row>
    <row r="2" spans="1:6" ht="9.75" customHeight="1" x14ac:dyDescent="0.35">
      <c r="A2" s="16"/>
      <c r="B2" s="17"/>
      <c r="C2" s="18"/>
      <c r="D2" s="28"/>
      <c r="E2" s="17"/>
      <c r="F2" s="17"/>
    </row>
    <row r="3" spans="1:6" ht="67" x14ac:dyDescent="0.35">
      <c r="A3" s="26"/>
      <c r="B3" s="172" t="s">
        <v>41</v>
      </c>
      <c r="C3" s="173"/>
      <c r="D3" s="14" t="s">
        <v>9</v>
      </c>
      <c r="E3" s="42" t="s">
        <v>61</v>
      </c>
      <c r="F3" s="55" t="s">
        <v>43</v>
      </c>
    </row>
    <row r="4" spans="1:6" ht="29" x14ac:dyDescent="0.35">
      <c r="A4" s="53">
        <v>1</v>
      </c>
      <c r="B4" s="43"/>
      <c r="C4" s="23" t="s">
        <v>224</v>
      </c>
      <c r="D4" s="41" t="s">
        <v>10</v>
      </c>
      <c r="E4" s="53" t="s">
        <v>69</v>
      </c>
      <c r="F4" s="77"/>
    </row>
    <row r="5" spans="1:6" x14ac:dyDescent="0.35">
      <c r="A5" s="53">
        <f t="shared" ref="A5:A6" si="0">A4+1</f>
        <v>2</v>
      </c>
      <c r="B5" s="43"/>
      <c r="C5" s="23" t="s">
        <v>551</v>
      </c>
      <c r="D5" s="41" t="s">
        <v>10</v>
      </c>
      <c r="E5" s="53" t="s">
        <v>69</v>
      </c>
      <c r="F5" s="77"/>
    </row>
    <row r="6" spans="1:6" ht="29" x14ac:dyDescent="0.35">
      <c r="A6" s="53">
        <f t="shared" si="0"/>
        <v>3</v>
      </c>
      <c r="B6" s="43"/>
      <c r="C6" s="23" t="s">
        <v>225</v>
      </c>
      <c r="D6" s="41" t="s">
        <v>10</v>
      </c>
      <c r="E6" s="53" t="s">
        <v>69</v>
      </c>
      <c r="F6" s="77"/>
    </row>
    <row r="7" spans="1:6" ht="29" x14ac:dyDescent="0.35">
      <c r="A7" s="53">
        <f>A6+1</f>
        <v>4</v>
      </c>
      <c r="B7" s="20"/>
      <c r="C7" s="43" t="s">
        <v>226</v>
      </c>
      <c r="D7" s="41" t="s">
        <v>10</v>
      </c>
      <c r="E7" s="53" t="s">
        <v>69</v>
      </c>
      <c r="F7" s="20"/>
    </row>
    <row r="14" spans="1:6" x14ac:dyDescent="0.35">
      <c r="C14" s="2" t="s">
        <v>129</v>
      </c>
    </row>
  </sheetData>
  <customSheetViews>
    <customSheetView guid="{55DF5701-A305-4316-A902-AB395EFC9622}" showGridLines="0" fitToPage="1" topLeftCell="A10">
      <selection activeCell="A20" sqref="A20"/>
      <pageMargins left="0" right="0" top="0" bottom="0" header="0" footer="0"/>
      <pageSetup scale="72" fitToHeight="0" orientation="landscape" r:id="rId1"/>
    </customSheetView>
    <customSheetView guid="{A63EE886-FFD4-436A-BA8A-FE6244A05FD1}" fitToPage="1">
      <selection activeCell="A18" sqref="A18"/>
      <pageMargins left="0" right="0" top="0" bottom="0" header="0" footer="0"/>
      <pageSetup scale="72" fitToHeight="0" orientation="landscape" r:id="rId2"/>
    </customSheetView>
    <customSheetView guid="{59115B22-F591-415B-B434-1C9CBFC44FE7}" fitToPage="1">
      <selection activeCell="A18" sqref="A18"/>
      <pageMargins left="0" right="0" top="0" bottom="0" header="0" footer="0"/>
      <pageSetup scale="72" fitToHeight="0" orientation="landscape" r:id="rId3"/>
    </customSheetView>
    <customSheetView guid="{AAA36CD2-D6C4-4711-AB6A-ACADFEFBF0DF}" showGridLines="0" fitToPage="1" topLeftCell="A4">
      <selection activeCell="A20" sqref="A20"/>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56"/>
  <sheetViews>
    <sheetView topLeftCell="C7" zoomScale="115" zoomScaleNormal="115" workbookViewId="0">
      <selection activeCell="C11" sqref="C11"/>
    </sheetView>
  </sheetViews>
  <sheetFormatPr defaultColWidth="9.1796875" defaultRowHeight="14.5" x14ac:dyDescent="0.35"/>
  <cols>
    <col min="1" max="1" width="6" style="1" customWidth="1"/>
    <col min="2" max="2" width="3.81640625" customWidth="1"/>
    <col min="3" max="3" width="64" style="2" customWidth="1"/>
    <col min="4" max="4" width="12.81640625" style="3" customWidth="1"/>
    <col min="5" max="5" width="27" style="33" customWidth="1"/>
    <col min="6" max="6" width="56.54296875" customWidth="1"/>
  </cols>
  <sheetData>
    <row r="1" spans="1:6" ht="18.75" customHeight="1" x14ac:dyDescent="0.35">
      <c r="A1" s="171" t="s">
        <v>227</v>
      </c>
      <c r="B1" s="171"/>
      <c r="C1" s="171"/>
      <c r="D1" s="171"/>
      <c r="E1" s="171"/>
      <c r="F1" s="171"/>
    </row>
    <row r="2" spans="1:6" ht="15.75" customHeight="1" x14ac:dyDescent="0.35">
      <c r="A2" s="16">
        <v>8</v>
      </c>
      <c r="B2" s="17"/>
      <c r="C2" s="18"/>
      <c r="D2" s="28"/>
      <c r="E2" s="32"/>
      <c r="F2" s="17"/>
    </row>
    <row r="3" spans="1:6" ht="67" x14ac:dyDescent="0.35">
      <c r="A3" s="26"/>
      <c r="B3" s="172" t="s">
        <v>41</v>
      </c>
      <c r="C3" s="173"/>
      <c r="D3" s="14" t="s">
        <v>9</v>
      </c>
      <c r="E3" s="42" t="s">
        <v>61</v>
      </c>
      <c r="F3" s="55" t="s">
        <v>43</v>
      </c>
    </row>
    <row r="4" spans="1:6" ht="15.5" x14ac:dyDescent="0.35">
      <c r="A4" s="185" t="s">
        <v>228</v>
      </c>
      <c r="B4" s="186"/>
      <c r="C4" s="186"/>
      <c r="D4" s="186"/>
      <c r="E4" s="186"/>
      <c r="F4" s="186"/>
    </row>
    <row r="5" spans="1:6" ht="154" customHeight="1" x14ac:dyDescent="0.35">
      <c r="A5" s="26"/>
      <c r="B5" s="140"/>
      <c r="C5" s="43" t="s">
        <v>229</v>
      </c>
      <c r="D5" s="14" t="s">
        <v>69</v>
      </c>
      <c r="E5" s="42"/>
      <c r="F5" s="55"/>
    </row>
    <row r="6" spans="1:6" ht="15.75" customHeight="1" x14ac:dyDescent="0.35">
      <c r="A6" s="185" t="s">
        <v>230</v>
      </c>
      <c r="B6" s="186"/>
      <c r="C6" s="186"/>
      <c r="D6" s="186"/>
      <c r="E6" s="186"/>
      <c r="F6" s="186"/>
    </row>
    <row r="7" spans="1:6" ht="145" x14ac:dyDescent="0.35">
      <c r="A7" s="26"/>
      <c r="B7" s="140"/>
      <c r="C7" s="39" t="s">
        <v>231</v>
      </c>
      <c r="D7" s="14" t="s">
        <v>69</v>
      </c>
      <c r="E7" s="42"/>
      <c r="F7" s="55"/>
    </row>
    <row r="8" spans="1:6" ht="15.75" customHeight="1" x14ac:dyDescent="0.35">
      <c r="A8" s="185" t="s">
        <v>232</v>
      </c>
      <c r="B8" s="186"/>
      <c r="C8" s="186"/>
      <c r="D8" s="186"/>
      <c r="E8" s="186"/>
      <c r="F8" s="186"/>
    </row>
    <row r="9" spans="1:6" ht="18.75" customHeight="1" x14ac:dyDescent="0.35">
      <c r="A9" s="53">
        <v>9</v>
      </c>
      <c r="B9" s="139"/>
      <c r="C9" s="43" t="s">
        <v>233</v>
      </c>
      <c r="D9" s="41"/>
      <c r="E9" s="42"/>
      <c r="F9" s="75"/>
    </row>
    <row r="10" spans="1:6" ht="15.5" x14ac:dyDescent="0.35">
      <c r="A10" s="53"/>
      <c r="B10" s="139" t="s">
        <v>81</v>
      </c>
      <c r="C10" s="44" t="s">
        <v>234</v>
      </c>
      <c r="D10" s="41" t="s">
        <v>14</v>
      </c>
      <c r="E10" s="42"/>
      <c r="F10" s="75"/>
    </row>
    <row r="11" spans="1:6" ht="15.5" x14ac:dyDescent="0.35">
      <c r="A11" s="53"/>
      <c r="B11" s="139" t="s">
        <v>83</v>
      </c>
      <c r="C11" s="44" t="s">
        <v>235</v>
      </c>
      <c r="D11" s="41" t="s">
        <v>14</v>
      </c>
      <c r="E11" s="42"/>
      <c r="F11" s="75"/>
    </row>
    <row r="12" spans="1:6" ht="15.5" x14ac:dyDescent="0.35">
      <c r="A12" s="53"/>
      <c r="B12" s="139" t="s">
        <v>85</v>
      </c>
      <c r="C12" s="44" t="s">
        <v>236</v>
      </c>
      <c r="D12" s="41" t="s">
        <v>14</v>
      </c>
      <c r="E12" s="42"/>
      <c r="F12" s="75"/>
    </row>
    <row r="13" spans="1:6" ht="15.5" x14ac:dyDescent="0.35">
      <c r="A13" s="53"/>
      <c r="B13" s="139" t="s">
        <v>87</v>
      </c>
      <c r="C13" s="44" t="s">
        <v>237</v>
      </c>
      <c r="D13" s="41" t="s">
        <v>14</v>
      </c>
      <c r="E13" s="42"/>
      <c r="F13" s="75"/>
    </row>
    <row r="14" spans="1:6" ht="29" x14ac:dyDescent="0.35">
      <c r="A14" s="53">
        <f>A9+1</f>
        <v>10</v>
      </c>
      <c r="B14" s="139"/>
      <c r="C14" s="43" t="s">
        <v>238</v>
      </c>
      <c r="D14" s="41" t="s">
        <v>10</v>
      </c>
      <c r="E14" s="52" t="s">
        <v>69</v>
      </c>
      <c r="F14" s="75"/>
    </row>
    <row r="15" spans="1:6" ht="29" x14ac:dyDescent="0.35">
      <c r="A15" s="53">
        <f>A14+1</f>
        <v>11</v>
      </c>
      <c r="B15" s="139"/>
      <c r="C15" s="43" t="s">
        <v>239</v>
      </c>
      <c r="D15" s="41" t="s">
        <v>10</v>
      </c>
      <c r="E15" s="52" t="s">
        <v>69</v>
      </c>
      <c r="F15" s="75"/>
    </row>
    <row r="16" spans="1:6" ht="15.75" customHeight="1" x14ac:dyDescent="0.35">
      <c r="A16" s="185" t="s">
        <v>240</v>
      </c>
      <c r="B16" s="186"/>
      <c r="C16" s="186"/>
      <c r="D16" s="186"/>
      <c r="E16" s="186"/>
      <c r="F16" s="186"/>
    </row>
    <row r="17" spans="1:6" ht="15.5" x14ac:dyDescent="0.35">
      <c r="A17" s="53">
        <f>A15+1</f>
        <v>12</v>
      </c>
      <c r="B17" s="139"/>
      <c r="C17" s="48" t="s">
        <v>241</v>
      </c>
      <c r="D17" s="41"/>
      <c r="E17" s="42"/>
      <c r="F17" s="75"/>
    </row>
    <row r="18" spans="1:6" ht="15.5" x14ac:dyDescent="0.35">
      <c r="A18" s="53"/>
      <c r="B18" s="139" t="s">
        <v>81</v>
      </c>
      <c r="C18" s="48" t="s">
        <v>242</v>
      </c>
      <c r="D18" s="41" t="s">
        <v>10</v>
      </c>
      <c r="E18" s="52" t="s">
        <v>69</v>
      </c>
      <c r="F18" s="75"/>
    </row>
    <row r="19" spans="1:6" ht="15.5" x14ac:dyDescent="0.35">
      <c r="A19" s="53"/>
      <c r="B19" s="139" t="s">
        <v>83</v>
      </c>
      <c r="C19" s="48" t="s">
        <v>243</v>
      </c>
      <c r="D19" s="41" t="s">
        <v>10</v>
      </c>
      <c r="E19" s="52" t="s">
        <v>69</v>
      </c>
      <c r="F19" s="75"/>
    </row>
    <row r="20" spans="1:6" ht="15.5" x14ac:dyDescent="0.35">
      <c r="A20" s="53"/>
      <c r="B20" s="139" t="s">
        <v>85</v>
      </c>
      <c r="C20" s="48" t="s">
        <v>244</v>
      </c>
      <c r="D20" s="41" t="s">
        <v>10</v>
      </c>
      <c r="E20" s="52" t="s">
        <v>69</v>
      </c>
      <c r="F20" s="75"/>
    </row>
    <row r="21" spans="1:6" ht="15.5" x14ac:dyDescent="0.35">
      <c r="A21" s="53">
        <f>A17+1</f>
        <v>13</v>
      </c>
      <c r="B21" s="139"/>
      <c r="C21" s="48" t="s">
        <v>245</v>
      </c>
      <c r="D21" s="41"/>
      <c r="E21" s="42"/>
      <c r="F21" s="75"/>
    </row>
    <row r="22" spans="1:6" ht="26" x14ac:dyDescent="0.35">
      <c r="A22" s="53"/>
      <c r="B22" s="139" t="s">
        <v>81</v>
      </c>
      <c r="C22" s="48" t="s">
        <v>246</v>
      </c>
      <c r="D22" s="41" t="s">
        <v>10</v>
      </c>
      <c r="E22" s="52" t="s">
        <v>69</v>
      </c>
      <c r="F22" s="75"/>
    </row>
    <row r="23" spans="1:6" ht="15.5" x14ac:dyDescent="0.35">
      <c r="A23" s="53"/>
      <c r="B23" s="139" t="s">
        <v>83</v>
      </c>
      <c r="C23" s="48" t="s">
        <v>247</v>
      </c>
      <c r="D23" s="41" t="s">
        <v>10</v>
      </c>
      <c r="E23" s="52" t="s">
        <v>69</v>
      </c>
      <c r="F23" s="75"/>
    </row>
    <row r="24" spans="1:6" ht="26" x14ac:dyDescent="0.35">
      <c r="A24" s="53">
        <f>A21+1</f>
        <v>14</v>
      </c>
      <c r="B24" s="139"/>
      <c r="C24" s="48" t="s">
        <v>248</v>
      </c>
      <c r="D24" s="41" t="s">
        <v>10</v>
      </c>
      <c r="E24" s="52" t="s">
        <v>69</v>
      </c>
      <c r="F24" s="75"/>
    </row>
    <row r="25" spans="1:6" ht="25" x14ac:dyDescent="0.35">
      <c r="A25" s="53">
        <f>A24+1</f>
        <v>15</v>
      </c>
      <c r="B25" s="139"/>
      <c r="C25" s="49" t="s">
        <v>249</v>
      </c>
      <c r="D25" s="41" t="s">
        <v>10</v>
      </c>
      <c r="E25" s="52" t="s">
        <v>69</v>
      </c>
      <c r="F25" s="75"/>
    </row>
    <row r="26" spans="1:6" ht="26" x14ac:dyDescent="0.35">
      <c r="A26" s="53">
        <f>A25+1</f>
        <v>16</v>
      </c>
      <c r="B26" s="139"/>
      <c r="C26" s="48" t="s">
        <v>250</v>
      </c>
      <c r="D26" s="41" t="s">
        <v>10</v>
      </c>
      <c r="E26" s="52" t="s">
        <v>69</v>
      </c>
      <c r="F26" s="75"/>
    </row>
    <row r="27" spans="1:6" ht="26" x14ac:dyDescent="0.35">
      <c r="A27" s="53">
        <f>A26+1</f>
        <v>17</v>
      </c>
      <c r="B27" s="139"/>
      <c r="C27" s="48" t="s">
        <v>251</v>
      </c>
      <c r="D27" s="41" t="s">
        <v>10</v>
      </c>
      <c r="E27" s="52" t="s">
        <v>69</v>
      </c>
      <c r="F27" s="75"/>
    </row>
    <row r="28" spans="1:6" ht="15.5" x14ac:dyDescent="0.35">
      <c r="A28" s="53">
        <f>A27+1</f>
        <v>18</v>
      </c>
      <c r="B28" s="139"/>
      <c r="C28" s="48" t="s">
        <v>252</v>
      </c>
      <c r="D28" s="41" t="s">
        <v>10</v>
      </c>
      <c r="E28" s="52" t="s">
        <v>69</v>
      </c>
      <c r="F28" s="75"/>
    </row>
    <row r="29" spans="1:6" ht="15.75" customHeight="1" x14ac:dyDescent="0.35">
      <c r="A29" s="185" t="s">
        <v>253</v>
      </c>
      <c r="B29" s="186"/>
      <c r="C29" s="186"/>
      <c r="D29" s="186"/>
      <c r="E29" s="186"/>
      <c r="F29" s="186"/>
    </row>
    <row r="30" spans="1:6" ht="26" x14ac:dyDescent="0.35">
      <c r="A30" s="53">
        <f>A28+1</f>
        <v>19</v>
      </c>
      <c r="B30" s="139"/>
      <c r="C30" s="48" t="s">
        <v>254</v>
      </c>
      <c r="D30" s="41" t="s">
        <v>10</v>
      </c>
      <c r="E30" s="52" t="s">
        <v>69</v>
      </c>
      <c r="F30" s="75"/>
    </row>
    <row r="31" spans="1:6" ht="26" x14ac:dyDescent="0.35">
      <c r="A31" s="53">
        <f>A30+1</f>
        <v>20</v>
      </c>
      <c r="B31" s="139"/>
      <c r="C31" s="48" t="s">
        <v>255</v>
      </c>
      <c r="D31" s="41" t="s">
        <v>10</v>
      </c>
      <c r="E31" s="52" t="s">
        <v>69</v>
      </c>
      <c r="F31" s="75"/>
    </row>
    <row r="32" spans="1:6" ht="26" x14ac:dyDescent="0.35">
      <c r="A32" s="53">
        <f>A31+1</f>
        <v>21</v>
      </c>
      <c r="B32" s="139"/>
      <c r="C32" s="48" t="s">
        <v>256</v>
      </c>
      <c r="D32" s="41" t="s">
        <v>10</v>
      </c>
      <c r="E32" s="52" t="s">
        <v>69</v>
      </c>
      <c r="F32" s="75"/>
    </row>
    <row r="33" spans="1:6" ht="26" x14ac:dyDescent="0.35">
      <c r="A33" s="53">
        <f>A32+1</f>
        <v>22</v>
      </c>
      <c r="B33" s="139"/>
      <c r="C33" s="48" t="s">
        <v>257</v>
      </c>
      <c r="D33" s="41" t="s">
        <v>10</v>
      </c>
      <c r="E33" s="52" t="s">
        <v>69</v>
      </c>
      <c r="F33" s="75"/>
    </row>
    <row r="34" spans="1:6" ht="15.5" x14ac:dyDescent="0.35">
      <c r="A34" s="53"/>
      <c r="B34" s="139" t="s">
        <v>81</v>
      </c>
      <c r="C34" s="48" t="s">
        <v>258</v>
      </c>
      <c r="D34" s="41" t="s">
        <v>10</v>
      </c>
      <c r="E34" s="52" t="s">
        <v>69</v>
      </c>
      <c r="F34" s="75"/>
    </row>
    <row r="35" spans="1:6" ht="15.5" x14ac:dyDescent="0.35">
      <c r="A35" s="53">
        <f>A33+1</f>
        <v>23</v>
      </c>
      <c r="B35" s="139"/>
      <c r="C35" s="48" t="s">
        <v>259</v>
      </c>
      <c r="D35" s="41" t="s">
        <v>10</v>
      </c>
      <c r="E35" s="52" t="s">
        <v>69</v>
      </c>
      <c r="F35" s="75"/>
    </row>
    <row r="36" spans="1:6" ht="26" x14ac:dyDescent="0.35">
      <c r="A36" s="53">
        <f>A35+1</f>
        <v>24</v>
      </c>
      <c r="B36" s="139"/>
      <c r="C36" s="48" t="s">
        <v>260</v>
      </c>
      <c r="D36" s="41"/>
      <c r="E36" s="42"/>
      <c r="F36" s="75"/>
    </row>
    <row r="37" spans="1:6" ht="15.5" x14ac:dyDescent="0.35">
      <c r="A37" s="53"/>
      <c r="B37" s="139" t="s">
        <v>81</v>
      </c>
      <c r="C37" s="48" t="s">
        <v>261</v>
      </c>
      <c r="D37" s="41" t="s">
        <v>10</v>
      </c>
      <c r="E37" s="52" t="s">
        <v>69</v>
      </c>
      <c r="F37" s="75"/>
    </row>
    <row r="38" spans="1:6" ht="15.5" x14ac:dyDescent="0.35">
      <c r="A38" s="53"/>
      <c r="B38" s="139" t="s">
        <v>83</v>
      </c>
      <c r="C38" s="48" t="s">
        <v>262</v>
      </c>
      <c r="D38" s="41" t="s">
        <v>10</v>
      </c>
      <c r="E38" s="52" t="s">
        <v>69</v>
      </c>
      <c r="F38" s="75"/>
    </row>
    <row r="39" spans="1:6" ht="15.5" x14ac:dyDescent="0.35">
      <c r="A39" s="53"/>
      <c r="B39" s="139" t="s">
        <v>85</v>
      </c>
      <c r="C39" s="48" t="s">
        <v>263</v>
      </c>
      <c r="D39" s="41" t="s">
        <v>10</v>
      </c>
      <c r="E39" s="52" t="s">
        <v>69</v>
      </c>
      <c r="F39" s="75"/>
    </row>
    <row r="40" spans="1:6" ht="15.5" x14ac:dyDescent="0.35">
      <c r="A40" s="53">
        <f>A36+1</f>
        <v>25</v>
      </c>
      <c r="B40" s="139"/>
      <c r="C40" s="48" t="s">
        <v>264</v>
      </c>
      <c r="D40" s="41" t="s">
        <v>10</v>
      </c>
      <c r="E40" s="52" t="s">
        <v>69</v>
      </c>
      <c r="F40" s="75"/>
    </row>
    <row r="41" spans="1:6" ht="15.5" x14ac:dyDescent="0.35">
      <c r="A41" s="53">
        <f>A40+1</f>
        <v>26</v>
      </c>
      <c r="B41" s="139"/>
      <c r="C41" s="48" t="s">
        <v>265</v>
      </c>
      <c r="D41" s="41" t="s">
        <v>10</v>
      </c>
      <c r="E41" s="52" t="s">
        <v>69</v>
      </c>
      <c r="F41" s="75"/>
    </row>
    <row r="42" spans="1:6" ht="26" x14ac:dyDescent="0.35">
      <c r="A42" s="53">
        <f>A41+1</f>
        <v>27</v>
      </c>
      <c r="B42" s="139"/>
      <c r="C42" s="48" t="s">
        <v>266</v>
      </c>
      <c r="D42" s="41" t="s">
        <v>10</v>
      </c>
      <c r="E42" s="52" t="s">
        <v>69</v>
      </c>
      <c r="F42" s="75"/>
    </row>
    <row r="43" spans="1:6" ht="39" x14ac:dyDescent="0.35">
      <c r="A43" s="53">
        <f>A42+1</f>
        <v>28</v>
      </c>
      <c r="B43" s="139"/>
      <c r="C43" s="48" t="s">
        <v>267</v>
      </c>
      <c r="D43" s="41" t="s">
        <v>10</v>
      </c>
      <c r="E43" s="52" t="s">
        <v>69</v>
      </c>
      <c r="F43" s="75"/>
    </row>
    <row r="44" spans="1:6" ht="26" x14ac:dyDescent="0.35">
      <c r="A44" s="53">
        <f>A43+1</f>
        <v>29</v>
      </c>
      <c r="B44" s="139"/>
      <c r="C44" s="48" t="s">
        <v>268</v>
      </c>
      <c r="D44" s="41" t="s">
        <v>10</v>
      </c>
      <c r="E44" s="52" t="s">
        <v>69</v>
      </c>
      <c r="F44" s="75"/>
    </row>
    <row r="45" spans="1:6" ht="26" x14ac:dyDescent="0.35">
      <c r="A45" s="53">
        <f>A44+1</f>
        <v>30</v>
      </c>
      <c r="B45" s="139"/>
      <c r="C45" s="48" t="s">
        <v>269</v>
      </c>
      <c r="D45" s="41"/>
      <c r="E45" s="42"/>
      <c r="F45" s="75"/>
    </row>
    <row r="46" spans="1:6" ht="15.5" x14ac:dyDescent="0.35">
      <c r="A46" s="53"/>
      <c r="B46" s="139" t="s">
        <v>81</v>
      </c>
      <c r="C46" s="48" t="s">
        <v>270</v>
      </c>
      <c r="D46" s="41" t="s">
        <v>10</v>
      </c>
      <c r="E46" s="52" t="s">
        <v>69</v>
      </c>
      <c r="F46" s="75"/>
    </row>
    <row r="47" spans="1:6" ht="15.5" x14ac:dyDescent="0.35">
      <c r="A47" s="53"/>
      <c r="B47" s="139" t="s">
        <v>83</v>
      </c>
      <c r="C47" s="48" t="s">
        <v>271</v>
      </c>
      <c r="D47" s="41" t="s">
        <v>10</v>
      </c>
      <c r="E47" s="52" t="s">
        <v>69</v>
      </c>
      <c r="F47" s="75"/>
    </row>
    <row r="48" spans="1:6" ht="15.5" x14ac:dyDescent="0.35">
      <c r="A48" s="53"/>
      <c r="B48" s="139" t="s">
        <v>85</v>
      </c>
      <c r="C48" s="48" t="s">
        <v>263</v>
      </c>
      <c r="D48" s="41" t="s">
        <v>10</v>
      </c>
      <c r="E48" s="52" t="s">
        <v>69</v>
      </c>
      <c r="F48" s="75"/>
    </row>
    <row r="49" spans="1:6" ht="15.5" x14ac:dyDescent="0.35">
      <c r="A49" s="53">
        <f>A45+1</f>
        <v>31</v>
      </c>
      <c r="B49" s="139"/>
      <c r="C49" s="48" t="s">
        <v>264</v>
      </c>
      <c r="D49" s="41" t="s">
        <v>10</v>
      </c>
      <c r="E49" s="52" t="s">
        <v>69</v>
      </c>
      <c r="F49" s="75"/>
    </row>
    <row r="50" spans="1:6" ht="15.75" customHeight="1" x14ac:dyDescent="0.35">
      <c r="A50" s="185" t="s">
        <v>272</v>
      </c>
      <c r="B50" s="186"/>
      <c r="C50" s="186"/>
      <c r="D50" s="186"/>
      <c r="E50" s="186"/>
      <c r="F50" s="186"/>
    </row>
    <row r="51" spans="1:6" ht="26" x14ac:dyDescent="0.35">
      <c r="A51" s="53">
        <f>A49+1</f>
        <v>32</v>
      </c>
      <c r="B51" s="139"/>
      <c r="C51" s="48" t="s">
        <v>273</v>
      </c>
      <c r="D51" s="41" t="s">
        <v>10</v>
      </c>
      <c r="E51" s="52" t="s">
        <v>69</v>
      </c>
      <c r="F51" s="75"/>
    </row>
    <row r="52" spans="1:6" ht="26" x14ac:dyDescent="0.35">
      <c r="A52" s="53">
        <f t="shared" ref="A52:A57" si="0">A51+1</f>
        <v>33</v>
      </c>
      <c r="B52" s="139"/>
      <c r="C52" s="48" t="s">
        <v>274</v>
      </c>
      <c r="D52" s="41" t="s">
        <v>10</v>
      </c>
      <c r="E52" s="52" t="s">
        <v>69</v>
      </c>
      <c r="F52" s="75"/>
    </row>
    <row r="53" spans="1:6" ht="26" x14ac:dyDescent="0.35">
      <c r="A53" s="53">
        <f t="shared" si="0"/>
        <v>34</v>
      </c>
      <c r="B53" s="139"/>
      <c r="C53" s="48" t="s">
        <v>275</v>
      </c>
      <c r="D53" s="41" t="s">
        <v>10</v>
      </c>
      <c r="E53" s="52" t="s">
        <v>69</v>
      </c>
      <c r="F53" s="75"/>
    </row>
    <row r="54" spans="1:6" ht="26" x14ac:dyDescent="0.35">
      <c r="A54" s="53">
        <f t="shared" si="0"/>
        <v>35</v>
      </c>
      <c r="B54" s="139"/>
      <c r="C54" s="48" t="s">
        <v>276</v>
      </c>
      <c r="D54" s="41" t="s">
        <v>10</v>
      </c>
      <c r="E54" s="52" t="s">
        <v>69</v>
      </c>
      <c r="F54" s="75"/>
    </row>
    <row r="55" spans="1:6" ht="26" x14ac:dyDescent="0.35">
      <c r="A55" s="53">
        <f t="shared" si="0"/>
        <v>36</v>
      </c>
      <c r="B55" s="139"/>
      <c r="C55" s="48" t="s">
        <v>277</v>
      </c>
      <c r="D55" s="41" t="s">
        <v>10</v>
      </c>
      <c r="E55" s="52" t="s">
        <v>69</v>
      </c>
      <c r="F55" s="75"/>
    </row>
    <row r="56" spans="1:6" ht="26" x14ac:dyDescent="0.35">
      <c r="A56" s="53">
        <f t="shared" si="0"/>
        <v>37</v>
      </c>
      <c r="B56" s="139"/>
      <c r="C56" s="48" t="s">
        <v>278</v>
      </c>
      <c r="D56" s="41" t="s">
        <v>14</v>
      </c>
      <c r="E56" s="42"/>
      <c r="F56" s="75"/>
    </row>
    <row r="57" spans="1:6" ht="26" x14ac:dyDescent="0.35">
      <c r="A57" s="53">
        <f t="shared" si="0"/>
        <v>38</v>
      </c>
      <c r="B57" s="139"/>
      <c r="C57" s="48" t="s">
        <v>279</v>
      </c>
      <c r="D57" s="41" t="s">
        <v>10</v>
      </c>
      <c r="E57" s="52" t="s">
        <v>69</v>
      </c>
      <c r="F57" s="75"/>
    </row>
    <row r="58" spans="1:6" ht="15.75" customHeight="1" x14ac:dyDescent="0.35">
      <c r="A58" s="185" t="s">
        <v>280</v>
      </c>
      <c r="B58" s="186"/>
      <c r="C58" s="186"/>
      <c r="D58" s="186"/>
      <c r="E58" s="186"/>
      <c r="F58" s="186"/>
    </row>
    <row r="59" spans="1:6" ht="15.5" x14ac:dyDescent="0.35">
      <c r="A59" s="53">
        <f>A57+1</f>
        <v>39</v>
      </c>
      <c r="B59" s="139"/>
      <c r="C59" s="48" t="s">
        <v>281</v>
      </c>
      <c r="D59" s="41" t="s">
        <v>10</v>
      </c>
      <c r="E59" s="52" t="s">
        <v>69</v>
      </c>
      <c r="F59" s="75"/>
    </row>
    <row r="60" spans="1:6" ht="15.5" x14ac:dyDescent="0.35">
      <c r="A60" s="53">
        <f>A59+1</f>
        <v>40</v>
      </c>
      <c r="B60" s="139"/>
      <c r="C60" s="48" t="s">
        <v>282</v>
      </c>
      <c r="D60" s="41" t="s">
        <v>10</v>
      </c>
      <c r="E60" s="52" t="s">
        <v>69</v>
      </c>
      <c r="F60" s="75"/>
    </row>
    <row r="61" spans="1:6" ht="26" x14ac:dyDescent="0.35">
      <c r="A61" s="53">
        <f>A60+1</f>
        <v>41</v>
      </c>
      <c r="B61" s="139"/>
      <c r="C61" s="48" t="s">
        <v>283</v>
      </c>
      <c r="D61" s="41" t="s">
        <v>10</v>
      </c>
      <c r="E61" s="52" t="s">
        <v>69</v>
      </c>
      <c r="F61" s="75"/>
    </row>
    <row r="62" spans="1:6" ht="26" x14ac:dyDescent="0.35">
      <c r="A62" s="53">
        <f>A61+1</f>
        <v>42</v>
      </c>
      <c r="B62" s="139"/>
      <c r="C62" s="48" t="s">
        <v>284</v>
      </c>
      <c r="D62" s="41" t="s">
        <v>10</v>
      </c>
      <c r="E62" s="52" t="s">
        <v>69</v>
      </c>
      <c r="F62" s="75"/>
    </row>
    <row r="63" spans="1:6" ht="15.75" customHeight="1" x14ac:dyDescent="0.35">
      <c r="A63" s="185" t="s">
        <v>285</v>
      </c>
      <c r="B63" s="186"/>
      <c r="C63" s="186"/>
      <c r="D63" s="186"/>
      <c r="E63" s="186"/>
      <c r="F63" s="186"/>
    </row>
    <row r="64" spans="1:6" ht="26" x14ac:dyDescent="0.35">
      <c r="A64" s="53">
        <f>A62+1</f>
        <v>43</v>
      </c>
      <c r="B64" s="139"/>
      <c r="C64" s="48" t="s">
        <v>286</v>
      </c>
      <c r="D64" s="41" t="s">
        <v>10</v>
      </c>
      <c r="E64" s="52" t="s">
        <v>69</v>
      </c>
      <c r="F64" s="75"/>
    </row>
    <row r="65" spans="1:6" ht="39" x14ac:dyDescent="0.35">
      <c r="A65" s="53">
        <f t="shared" ref="A65:A76" si="1">A64+1</f>
        <v>44</v>
      </c>
      <c r="B65" s="139"/>
      <c r="C65" s="48" t="s">
        <v>287</v>
      </c>
      <c r="D65" s="41" t="s">
        <v>10</v>
      </c>
      <c r="E65" s="52" t="s">
        <v>69</v>
      </c>
      <c r="F65" s="75"/>
    </row>
    <row r="66" spans="1:6" ht="39" x14ac:dyDescent="0.35">
      <c r="A66" s="53">
        <f t="shared" si="1"/>
        <v>45</v>
      </c>
      <c r="B66" s="139"/>
      <c r="C66" s="48" t="s">
        <v>288</v>
      </c>
      <c r="D66" s="41" t="s">
        <v>10</v>
      </c>
      <c r="E66" s="52" t="s">
        <v>69</v>
      </c>
      <c r="F66" s="75"/>
    </row>
    <row r="67" spans="1:6" ht="26" x14ac:dyDescent="0.35">
      <c r="A67" s="53">
        <f t="shared" si="1"/>
        <v>46</v>
      </c>
      <c r="B67" s="139"/>
      <c r="C67" s="48" t="s">
        <v>289</v>
      </c>
      <c r="D67" s="41" t="s">
        <v>10</v>
      </c>
      <c r="E67" s="52" t="s">
        <v>69</v>
      </c>
      <c r="F67" s="75"/>
    </row>
    <row r="68" spans="1:6" ht="26" x14ac:dyDescent="0.35">
      <c r="A68" s="53">
        <f t="shared" si="1"/>
        <v>47</v>
      </c>
      <c r="B68" s="139"/>
      <c r="C68" s="48" t="s">
        <v>290</v>
      </c>
      <c r="D68" s="41" t="s">
        <v>10</v>
      </c>
      <c r="E68" s="52" t="s">
        <v>69</v>
      </c>
      <c r="F68" s="75"/>
    </row>
    <row r="69" spans="1:6" ht="15.5" x14ac:dyDescent="0.35">
      <c r="A69" s="53">
        <f t="shared" si="1"/>
        <v>48</v>
      </c>
      <c r="B69" s="139"/>
      <c r="C69" s="48" t="s">
        <v>291</v>
      </c>
      <c r="D69" s="41" t="s">
        <v>10</v>
      </c>
      <c r="E69" s="52" t="s">
        <v>69</v>
      </c>
      <c r="F69" s="75"/>
    </row>
    <row r="70" spans="1:6" ht="15.5" x14ac:dyDescent="0.35">
      <c r="A70" s="53">
        <f t="shared" si="1"/>
        <v>49</v>
      </c>
      <c r="B70" s="139"/>
      <c r="C70" s="48" t="s">
        <v>292</v>
      </c>
      <c r="D70" s="41" t="s">
        <v>10</v>
      </c>
      <c r="E70" s="52" t="s">
        <v>69</v>
      </c>
      <c r="F70" s="75"/>
    </row>
    <row r="71" spans="1:6" ht="15.5" x14ac:dyDescent="0.35">
      <c r="A71" s="53">
        <f t="shared" si="1"/>
        <v>50</v>
      </c>
      <c r="B71" s="139"/>
      <c r="C71" s="48" t="s">
        <v>293</v>
      </c>
      <c r="D71" s="41" t="s">
        <v>10</v>
      </c>
      <c r="E71" s="52" t="s">
        <v>69</v>
      </c>
      <c r="F71" s="75"/>
    </row>
    <row r="72" spans="1:6" ht="15.5" x14ac:dyDescent="0.35">
      <c r="A72" s="53">
        <f t="shared" si="1"/>
        <v>51</v>
      </c>
      <c r="B72" s="139"/>
      <c r="C72" s="48" t="s">
        <v>294</v>
      </c>
      <c r="D72" s="41" t="s">
        <v>10</v>
      </c>
      <c r="E72" s="52" t="s">
        <v>69</v>
      </c>
      <c r="F72" s="75"/>
    </row>
    <row r="73" spans="1:6" ht="15.5" x14ac:dyDescent="0.35">
      <c r="A73" s="53">
        <f t="shared" si="1"/>
        <v>52</v>
      </c>
      <c r="B73" s="139"/>
      <c r="C73" s="48" t="s">
        <v>295</v>
      </c>
      <c r="D73" s="41" t="s">
        <v>10</v>
      </c>
      <c r="E73" s="52" t="s">
        <v>69</v>
      </c>
      <c r="F73" s="75"/>
    </row>
    <row r="74" spans="1:6" ht="15.5" x14ac:dyDescent="0.35">
      <c r="A74" s="53">
        <f t="shared" si="1"/>
        <v>53</v>
      </c>
      <c r="B74" s="139"/>
      <c r="C74" s="48" t="s">
        <v>296</v>
      </c>
      <c r="D74" s="41" t="s">
        <v>10</v>
      </c>
      <c r="E74" s="52" t="s">
        <v>69</v>
      </c>
      <c r="F74" s="75"/>
    </row>
    <row r="75" spans="1:6" ht="16" customHeight="1" x14ac:dyDescent="0.35">
      <c r="A75" s="53">
        <f t="shared" si="1"/>
        <v>54</v>
      </c>
      <c r="B75" s="139"/>
      <c r="C75" s="48" t="s">
        <v>297</v>
      </c>
      <c r="D75" s="41" t="s">
        <v>10</v>
      </c>
      <c r="E75" s="52" t="s">
        <v>69</v>
      </c>
      <c r="F75" s="75"/>
    </row>
    <row r="76" spans="1:6" ht="26" x14ac:dyDescent="0.35">
      <c r="A76" s="53">
        <f t="shared" si="1"/>
        <v>55</v>
      </c>
      <c r="B76" s="139"/>
      <c r="C76" s="48" t="s">
        <v>298</v>
      </c>
      <c r="D76" s="41"/>
      <c r="E76" s="42"/>
      <c r="F76" s="75"/>
    </row>
    <row r="77" spans="1:6" ht="15.5" x14ac:dyDescent="0.35">
      <c r="A77" s="53"/>
      <c r="B77" s="139" t="s">
        <v>81</v>
      </c>
      <c r="C77" s="48" t="s">
        <v>299</v>
      </c>
      <c r="D77" s="41" t="s">
        <v>10</v>
      </c>
      <c r="E77" s="52" t="s">
        <v>69</v>
      </c>
      <c r="F77" s="75"/>
    </row>
    <row r="78" spans="1:6" ht="15.5" x14ac:dyDescent="0.35">
      <c r="A78" s="53"/>
      <c r="B78" s="139" t="s">
        <v>83</v>
      </c>
      <c r="C78" s="48" t="s">
        <v>300</v>
      </c>
      <c r="D78" s="41" t="s">
        <v>10</v>
      </c>
      <c r="E78" s="52" t="s">
        <v>69</v>
      </c>
      <c r="F78" s="75"/>
    </row>
    <row r="79" spans="1:6" ht="15.5" x14ac:dyDescent="0.35">
      <c r="A79" s="53"/>
      <c r="B79" s="139" t="s">
        <v>85</v>
      </c>
      <c r="C79" s="48" t="s">
        <v>301</v>
      </c>
      <c r="D79" s="41" t="s">
        <v>10</v>
      </c>
      <c r="E79" s="52" t="s">
        <v>69</v>
      </c>
      <c r="F79" s="75"/>
    </row>
    <row r="80" spans="1:6" ht="15.5" x14ac:dyDescent="0.35">
      <c r="A80" s="53"/>
      <c r="B80" s="139" t="s">
        <v>87</v>
      </c>
      <c r="C80" s="48" t="s">
        <v>263</v>
      </c>
      <c r="D80" s="41" t="s">
        <v>10</v>
      </c>
      <c r="E80" s="52" t="s">
        <v>69</v>
      </c>
      <c r="F80" s="75"/>
    </row>
    <row r="81" spans="1:6" ht="15.5" x14ac:dyDescent="0.35">
      <c r="A81" s="53">
        <f>A76+1</f>
        <v>56</v>
      </c>
      <c r="B81" s="139"/>
      <c r="C81" s="48" t="s">
        <v>264</v>
      </c>
      <c r="D81" s="41" t="s">
        <v>10</v>
      </c>
      <c r="E81" s="52" t="s">
        <v>69</v>
      </c>
      <c r="F81" s="75"/>
    </row>
    <row r="82" spans="1:6" ht="15.75" customHeight="1" x14ac:dyDescent="0.35">
      <c r="A82" s="185" t="s">
        <v>302</v>
      </c>
      <c r="B82" s="186"/>
      <c r="C82" s="186"/>
      <c r="D82" s="186"/>
      <c r="E82" s="186"/>
      <c r="F82" s="186"/>
    </row>
    <row r="83" spans="1:6" ht="19" customHeight="1" x14ac:dyDescent="0.35">
      <c r="A83" s="53">
        <f>A81+1</f>
        <v>57</v>
      </c>
      <c r="B83" s="139"/>
      <c r="C83" s="48" t="s">
        <v>303</v>
      </c>
      <c r="D83" s="41" t="s">
        <v>14</v>
      </c>
      <c r="E83" s="52"/>
      <c r="F83" s="75"/>
    </row>
    <row r="84" spans="1:6" ht="15.5" x14ac:dyDescent="0.35">
      <c r="A84" s="53">
        <f>A83+1</f>
        <v>58</v>
      </c>
      <c r="B84" s="139"/>
      <c r="C84" s="48" t="s">
        <v>304</v>
      </c>
      <c r="D84" s="41" t="s">
        <v>10</v>
      </c>
      <c r="E84" s="52" t="s">
        <v>69</v>
      </c>
      <c r="F84" s="75"/>
    </row>
    <row r="85" spans="1:6" ht="15.5" x14ac:dyDescent="0.35">
      <c r="A85" s="53">
        <f>A84+1</f>
        <v>59</v>
      </c>
      <c r="B85" s="139"/>
      <c r="C85" s="48" t="s">
        <v>305</v>
      </c>
      <c r="D85" s="41" t="s">
        <v>10</v>
      </c>
      <c r="E85" s="52" t="s">
        <v>69</v>
      </c>
      <c r="F85" s="75"/>
    </row>
    <row r="86" spans="1:6" ht="15.5" x14ac:dyDescent="0.35">
      <c r="A86" s="53">
        <f>A85+1</f>
        <v>60</v>
      </c>
      <c r="B86" s="139"/>
      <c r="C86" s="48" t="s">
        <v>306</v>
      </c>
      <c r="D86" s="41" t="s">
        <v>10</v>
      </c>
      <c r="E86" s="52" t="s">
        <v>69</v>
      </c>
      <c r="F86" s="75"/>
    </row>
    <row r="87" spans="1:6" ht="26" x14ac:dyDescent="0.35">
      <c r="A87" s="53">
        <f>A86+1</f>
        <v>61</v>
      </c>
      <c r="B87" s="139"/>
      <c r="C87" s="48" t="s">
        <v>307</v>
      </c>
      <c r="D87" s="41" t="s">
        <v>10</v>
      </c>
      <c r="E87" s="52" t="s">
        <v>69</v>
      </c>
      <c r="F87" s="75"/>
    </row>
    <row r="88" spans="1:6" ht="15.5" x14ac:dyDescent="0.35">
      <c r="A88" s="53">
        <f>A87+1</f>
        <v>62</v>
      </c>
      <c r="B88" s="139"/>
      <c r="C88" s="48" t="s">
        <v>308</v>
      </c>
      <c r="D88" s="41" t="s">
        <v>10</v>
      </c>
      <c r="E88" s="52" t="s">
        <v>69</v>
      </c>
      <c r="F88" s="75"/>
    </row>
    <row r="89" spans="1:6" ht="15.75" customHeight="1" x14ac:dyDescent="0.35">
      <c r="A89" s="185" t="s">
        <v>309</v>
      </c>
      <c r="B89" s="186"/>
      <c r="C89" s="186"/>
      <c r="D89" s="186"/>
      <c r="E89" s="186"/>
      <c r="F89" s="186"/>
    </row>
    <row r="90" spans="1:6" ht="15.5" x14ac:dyDescent="0.35">
      <c r="A90" s="53">
        <f>A88+1</f>
        <v>63</v>
      </c>
      <c r="B90" s="139"/>
      <c r="C90" s="48" t="s">
        <v>310</v>
      </c>
      <c r="D90" s="41"/>
      <c r="E90" s="42"/>
      <c r="F90" s="75"/>
    </row>
    <row r="91" spans="1:6" ht="15.5" x14ac:dyDescent="0.35">
      <c r="A91" s="53"/>
      <c r="B91" s="139" t="s">
        <v>81</v>
      </c>
      <c r="C91" s="48" t="s">
        <v>311</v>
      </c>
      <c r="D91" s="41" t="s">
        <v>10</v>
      </c>
      <c r="E91" s="52" t="s">
        <v>69</v>
      </c>
      <c r="F91" s="75"/>
    </row>
    <row r="92" spans="1:6" ht="15.5" x14ac:dyDescent="0.35">
      <c r="A92" s="53"/>
      <c r="B92" s="139" t="s">
        <v>83</v>
      </c>
      <c r="C92" s="48" t="s">
        <v>312</v>
      </c>
      <c r="D92" s="41" t="s">
        <v>10</v>
      </c>
      <c r="E92" s="52" t="s">
        <v>69</v>
      </c>
      <c r="F92" s="75"/>
    </row>
    <row r="93" spans="1:6" ht="15.5" x14ac:dyDescent="0.35">
      <c r="A93" s="53"/>
      <c r="B93" s="139" t="s">
        <v>85</v>
      </c>
      <c r="C93" s="48" t="s">
        <v>313</v>
      </c>
      <c r="D93" s="41" t="s">
        <v>10</v>
      </c>
      <c r="E93" s="52" t="s">
        <v>69</v>
      </c>
      <c r="F93" s="75"/>
    </row>
    <row r="94" spans="1:6" ht="15.5" x14ac:dyDescent="0.35">
      <c r="A94" s="53"/>
      <c r="B94" s="139" t="s">
        <v>87</v>
      </c>
      <c r="C94" s="48" t="s">
        <v>314</v>
      </c>
      <c r="D94" s="41" t="s">
        <v>10</v>
      </c>
      <c r="E94" s="52" t="s">
        <v>69</v>
      </c>
      <c r="F94" s="75"/>
    </row>
    <row r="95" spans="1:6" ht="26" x14ac:dyDescent="0.35">
      <c r="A95" s="53">
        <f>A90+1</f>
        <v>64</v>
      </c>
      <c r="B95" s="139"/>
      <c r="C95" s="48" t="s">
        <v>315</v>
      </c>
      <c r="D95" s="41"/>
      <c r="E95" s="52"/>
      <c r="F95" s="75"/>
    </row>
    <row r="96" spans="1:6" ht="15.5" x14ac:dyDescent="0.35">
      <c r="A96" s="53"/>
      <c r="B96" s="139" t="s">
        <v>81</v>
      </c>
      <c r="C96" s="48" t="s">
        <v>316</v>
      </c>
      <c r="D96" s="41" t="s">
        <v>10</v>
      </c>
      <c r="E96" s="52" t="s">
        <v>69</v>
      </c>
      <c r="F96" s="75"/>
    </row>
    <row r="97" spans="1:6" ht="15.5" x14ac:dyDescent="0.35">
      <c r="A97" s="53"/>
      <c r="B97" s="139" t="s">
        <v>83</v>
      </c>
      <c r="C97" s="48" t="s">
        <v>317</v>
      </c>
      <c r="D97" s="41" t="s">
        <v>10</v>
      </c>
      <c r="E97" s="52" t="s">
        <v>69</v>
      </c>
      <c r="F97" s="75"/>
    </row>
    <row r="98" spans="1:6" ht="15.5" x14ac:dyDescent="0.35">
      <c r="A98" s="53"/>
      <c r="B98" s="139" t="s">
        <v>85</v>
      </c>
      <c r="C98" s="48" t="s">
        <v>318</v>
      </c>
      <c r="D98" s="41" t="s">
        <v>10</v>
      </c>
      <c r="E98" s="52" t="s">
        <v>69</v>
      </c>
      <c r="F98" s="75"/>
    </row>
    <row r="99" spans="1:6" ht="15.5" x14ac:dyDescent="0.35">
      <c r="A99" s="53"/>
      <c r="B99" s="139" t="s">
        <v>87</v>
      </c>
      <c r="C99" s="48" t="s">
        <v>319</v>
      </c>
      <c r="D99" s="41" t="s">
        <v>10</v>
      </c>
      <c r="E99" s="52" t="s">
        <v>69</v>
      </c>
      <c r="F99" s="75"/>
    </row>
    <row r="100" spans="1:6" ht="26" x14ac:dyDescent="0.35">
      <c r="A100" s="53">
        <f>A95+1</f>
        <v>65</v>
      </c>
      <c r="B100" s="139"/>
      <c r="C100" s="48" t="s">
        <v>320</v>
      </c>
      <c r="D100" s="41"/>
      <c r="E100" s="42"/>
      <c r="F100" s="75"/>
    </row>
    <row r="101" spans="1:6" ht="15.5" x14ac:dyDescent="0.35">
      <c r="A101" s="53"/>
      <c r="B101" s="139" t="s">
        <v>81</v>
      </c>
      <c r="C101" s="48" t="s">
        <v>316</v>
      </c>
      <c r="D101" s="41" t="s">
        <v>10</v>
      </c>
      <c r="E101" s="52" t="s">
        <v>69</v>
      </c>
      <c r="F101" s="75"/>
    </row>
    <row r="102" spans="1:6" ht="15.5" x14ac:dyDescent="0.35">
      <c r="A102" s="53"/>
      <c r="B102" s="139" t="s">
        <v>83</v>
      </c>
      <c r="C102" s="48" t="s">
        <v>317</v>
      </c>
      <c r="D102" s="41" t="s">
        <v>10</v>
      </c>
      <c r="E102" s="52" t="s">
        <v>69</v>
      </c>
      <c r="F102" s="75"/>
    </row>
    <row r="103" spans="1:6" ht="15.5" x14ac:dyDescent="0.35">
      <c r="A103" s="53"/>
      <c r="B103" s="139" t="s">
        <v>85</v>
      </c>
      <c r="C103" s="48" t="s">
        <v>318</v>
      </c>
      <c r="D103" s="41" t="s">
        <v>10</v>
      </c>
      <c r="E103" s="52" t="s">
        <v>69</v>
      </c>
      <c r="F103" s="75"/>
    </row>
    <row r="104" spans="1:6" ht="15.5" x14ac:dyDescent="0.35">
      <c r="A104" s="53"/>
      <c r="B104" s="139" t="s">
        <v>87</v>
      </c>
      <c r="C104" s="48" t="s">
        <v>321</v>
      </c>
      <c r="D104" s="41" t="s">
        <v>10</v>
      </c>
      <c r="E104" s="52" t="s">
        <v>69</v>
      </c>
      <c r="F104" s="75"/>
    </row>
    <row r="105" spans="1:6" ht="15.5" x14ac:dyDescent="0.35">
      <c r="A105" s="53">
        <f>A100+1</f>
        <v>66</v>
      </c>
      <c r="B105" s="139"/>
      <c r="C105" s="48" t="s">
        <v>322</v>
      </c>
      <c r="D105" s="41" t="s">
        <v>10</v>
      </c>
      <c r="E105" s="52" t="s">
        <v>69</v>
      </c>
      <c r="F105" s="75"/>
    </row>
    <row r="106" spans="1:6" ht="15.5" x14ac:dyDescent="0.35">
      <c r="A106" s="53">
        <f>A105+1</f>
        <v>67</v>
      </c>
      <c r="B106" s="139"/>
      <c r="C106" s="48" t="s">
        <v>323</v>
      </c>
      <c r="D106" s="41" t="s">
        <v>10</v>
      </c>
      <c r="E106" s="52" t="s">
        <v>69</v>
      </c>
      <c r="F106" s="75"/>
    </row>
    <row r="107" spans="1:6" ht="15.5" x14ac:dyDescent="0.35">
      <c r="A107" s="53">
        <f>A106+1</f>
        <v>68</v>
      </c>
      <c r="B107" s="139"/>
      <c r="C107" s="48" t="s">
        <v>324</v>
      </c>
      <c r="D107" s="41" t="s">
        <v>10</v>
      </c>
      <c r="E107" s="52" t="s">
        <v>69</v>
      </c>
      <c r="F107" s="75"/>
    </row>
    <row r="108" spans="1:6" ht="26" x14ac:dyDescent="0.35">
      <c r="A108" s="53">
        <f>A107+1</f>
        <v>69</v>
      </c>
      <c r="B108" s="139"/>
      <c r="C108" s="48" t="s">
        <v>325</v>
      </c>
      <c r="D108" s="41" t="s">
        <v>10</v>
      </c>
      <c r="E108" s="52" t="s">
        <v>69</v>
      </c>
      <c r="F108" s="75"/>
    </row>
    <row r="109" spans="1:6" ht="26" x14ac:dyDescent="0.35">
      <c r="A109" s="53">
        <f>A108+1</f>
        <v>70</v>
      </c>
      <c r="B109" s="139"/>
      <c r="C109" s="48" t="s">
        <v>326</v>
      </c>
      <c r="D109" s="41" t="s">
        <v>10</v>
      </c>
      <c r="E109" s="52" t="s">
        <v>69</v>
      </c>
      <c r="F109" s="75"/>
    </row>
    <row r="110" spans="1:6" ht="26" x14ac:dyDescent="0.35">
      <c r="A110" s="53">
        <f>A109+1</f>
        <v>71</v>
      </c>
      <c r="B110" s="139"/>
      <c r="C110" s="48" t="s">
        <v>327</v>
      </c>
      <c r="D110" s="41"/>
      <c r="E110" s="42"/>
      <c r="F110" s="75"/>
    </row>
    <row r="111" spans="1:6" ht="15.5" x14ac:dyDescent="0.35">
      <c r="A111" s="53"/>
      <c r="B111" s="139" t="s">
        <v>81</v>
      </c>
      <c r="C111" s="48" t="s">
        <v>328</v>
      </c>
      <c r="D111" s="41" t="s">
        <v>10</v>
      </c>
      <c r="E111" s="52" t="s">
        <v>69</v>
      </c>
      <c r="F111" s="75"/>
    </row>
    <row r="112" spans="1:6" ht="15.5" x14ac:dyDescent="0.35">
      <c r="A112" s="53"/>
      <c r="B112" s="139" t="s">
        <v>83</v>
      </c>
      <c r="C112" s="48" t="s">
        <v>329</v>
      </c>
      <c r="D112" s="41" t="s">
        <v>10</v>
      </c>
      <c r="E112" s="52" t="s">
        <v>69</v>
      </c>
      <c r="F112" s="75"/>
    </row>
    <row r="113" spans="1:6" ht="15.5" x14ac:dyDescent="0.35">
      <c r="A113" s="53"/>
      <c r="B113" s="139" t="s">
        <v>85</v>
      </c>
      <c r="C113" s="48" t="s">
        <v>330</v>
      </c>
      <c r="D113" s="41" t="s">
        <v>10</v>
      </c>
      <c r="E113" s="52" t="s">
        <v>69</v>
      </c>
      <c r="F113" s="75"/>
    </row>
    <row r="114" spans="1:6" ht="39" x14ac:dyDescent="0.35">
      <c r="A114" s="53">
        <f>A110+1</f>
        <v>72</v>
      </c>
      <c r="B114" s="139"/>
      <c r="C114" s="48" t="s">
        <v>331</v>
      </c>
      <c r="D114" s="41" t="s">
        <v>10</v>
      </c>
      <c r="E114" s="52" t="s">
        <v>69</v>
      </c>
      <c r="F114" s="75"/>
    </row>
    <row r="115" spans="1:6" ht="26" x14ac:dyDescent="0.35">
      <c r="A115" s="53">
        <f>A114+1</f>
        <v>73</v>
      </c>
      <c r="B115" s="139"/>
      <c r="C115" s="48" t="s">
        <v>332</v>
      </c>
      <c r="D115" s="41"/>
      <c r="E115" s="42"/>
      <c r="F115" s="75"/>
    </row>
    <row r="116" spans="1:6" ht="15.5" x14ac:dyDescent="0.35">
      <c r="A116" s="53"/>
      <c r="B116" s="139" t="s">
        <v>81</v>
      </c>
      <c r="C116" s="48" t="s">
        <v>333</v>
      </c>
      <c r="D116" s="41" t="s">
        <v>10</v>
      </c>
      <c r="E116" s="52" t="s">
        <v>69</v>
      </c>
      <c r="F116" s="75"/>
    </row>
    <row r="117" spans="1:6" ht="15.5" x14ac:dyDescent="0.35">
      <c r="A117" s="53"/>
      <c r="B117" s="139" t="s">
        <v>83</v>
      </c>
      <c r="C117" s="48" t="s">
        <v>334</v>
      </c>
      <c r="D117" s="41" t="s">
        <v>10</v>
      </c>
      <c r="E117" s="52" t="s">
        <v>69</v>
      </c>
      <c r="F117" s="75"/>
    </row>
    <row r="118" spans="1:6" ht="15.5" x14ac:dyDescent="0.35">
      <c r="A118" s="53"/>
      <c r="B118" s="139" t="s">
        <v>85</v>
      </c>
      <c r="C118" s="48" t="s">
        <v>335</v>
      </c>
      <c r="D118" s="41" t="s">
        <v>10</v>
      </c>
      <c r="E118" s="52" t="s">
        <v>69</v>
      </c>
      <c r="F118" s="75"/>
    </row>
    <row r="119" spans="1:6" ht="26" x14ac:dyDescent="0.35">
      <c r="A119" s="53">
        <f t="shared" ref="A119" si="2">A115+1</f>
        <v>74</v>
      </c>
      <c r="B119" s="139"/>
      <c r="C119" s="48" t="s">
        <v>336</v>
      </c>
      <c r="D119" s="41" t="s">
        <v>10</v>
      </c>
      <c r="E119" s="52" t="s">
        <v>69</v>
      </c>
      <c r="F119" s="75"/>
    </row>
    <row r="120" spans="1:6" ht="15.5" x14ac:dyDescent="0.35">
      <c r="A120" s="53">
        <f t="shared" ref="A120:A127" si="3">A119+1</f>
        <v>75</v>
      </c>
      <c r="B120" s="139"/>
      <c r="C120" s="48" t="s">
        <v>337</v>
      </c>
      <c r="D120" s="41" t="s">
        <v>10</v>
      </c>
      <c r="E120" s="52" t="s">
        <v>69</v>
      </c>
      <c r="F120" s="75"/>
    </row>
    <row r="121" spans="1:6" ht="39" x14ac:dyDescent="0.35">
      <c r="A121" s="53">
        <f t="shared" si="3"/>
        <v>76</v>
      </c>
      <c r="B121" s="139"/>
      <c r="C121" s="48" t="s">
        <v>338</v>
      </c>
      <c r="D121" s="41" t="s">
        <v>10</v>
      </c>
      <c r="E121" s="52" t="s">
        <v>69</v>
      </c>
      <c r="F121" s="75"/>
    </row>
    <row r="122" spans="1:6" ht="26" x14ac:dyDescent="0.35">
      <c r="A122" s="53">
        <f t="shared" si="3"/>
        <v>77</v>
      </c>
      <c r="B122" s="139"/>
      <c r="C122" s="48" t="s">
        <v>339</v>
      </c>
      <c r="D122" s="41" t="s">
        <v>10</v>
      </c>
      <c r="E122" s="52" t="s">
        <v>69</v>
      </c>
      <c r="F122" s="75"/>
    </row>
    <row r="123" spans="1:6" ht="26" x14ac:dyDescent="0.35">
      <c r="A123" s="53">
        <f t="shared" si="3"/>
        <v>78</v>
      </c>
      <c r="B123" s="139"/>
      <c r="C123" s="48" t="s">
        <v>340</v>
      </c>
      <c r="D123" s="41" t="s">
        <v>10</v>
      </c>
      <c r="E123" s="52" t="s">
        <v>69</v>
      </c>
      <c r="F123" s="75"/>
    </row>
    <row r="124" spans="1:6" ht="15.5" x14ac:dyDescent="0.35">
      <c r="A124" s="53">
        <f t="shared" si="3"/>
        <v>79</v>
      </c>
      <c r="B124" s="139"/>
      <c r="C124" s="48" t="s">
        <v>341</v>
      </c>
      <c r="D124" s="41" t="s">
        <v>10</v>
      </c>
      <c r="E124" s="52" t="s">
        <v>69</v>
      </c>
      <c r="F124" s="75"/>
    </row>
    <row r="125" spans="1:6" ht="15.5" x14ac:dyDescent="0.35">
      <c r="A125" s="53">
        <f t="shared" si="3"/>
        <v>80</v>
      </c>
      <c r="B125" s="139"/>
      <c r="C125" s="48" t="s">
        <v>342</v>
      </c>
      <c r="D125" s="41" t="s">
        <v>10</v>
      </c>
      <c r="E125" s="52" t="s">
        <v>69</v>
      </c>
      <c r="F125" s="75"/>
    </row>
    <row r="126" spans="1:6" ht="15.5" x14ac:dyDescent="0.35">
      <c r="A126" s="53">
        <f t="shared" si="3"/>
        <v>81</v>
      </c>
      <c r="B126" s="139"/>
      <c r="C126" s="48" t="s">
        <v>343</v>
      </c>
      <c r="D126" s="41" t="s">
        <v>10</v>
      </c>
      <c r="E126" s="52" t="s">
        <v>69</v>
      </c>
      <c r="F126" s="75"/>
    </row>
    <row r="127" spans="1:6" ht="26" x14ac:dyDescent="0.35">
      <c r="A127" s="53">
        <f t="shared" si="3"/>
        <v>82</v>
      </c>
      <c r="B127" s="139"/>
      <c r="C127" s="48" t="s">
        <v>344</v>
      </c>
      <c r="D127" s="41" t="s">
        <v>10</v>
      </c>
      <c r="E127" s="52" t="s">
        <v>69</v>
      </c>
      <c r="F127" s="75"/>
    </row>
    <row r="128" spans="1:6" ht="15.5" x14ac:dyDescent="0.35">
      <c r="A128" s="53"/>
      <c r="B128" s="139" t="s">
        <v>81</v>
      </c>
      <c r="C128" s="48" t="s">
        <v>345</v>
      </c>
      <c r="D128" s="41" t="s">
        <v>10</v>
      </c>
      <c r="E128" s="52" t="s">
        <v>69</v>
      </c>
      <c r="F128" s="75"/>
    </row>
    <row r="129" spans="1:6" ht="26" x14ac:dyDescent="0.35">
      <c r="A129" s="53">
        <f>A127+1</f>
        <v>83</v>
      </c>
      <c r="B129" s="139"/>
      <c r="C129" s="76" t="s">
        <v>346</v>
      </c>
      <c r="D129" s="41" t="s">
        <v>14</v>
      </c>
      <c r="E129" s="42"/>
      <c r="F129" s="75"/>
    </row>
    <row r="130" spans="1:6" ht="15.75" customHeight="1" x14ac:dyDescent="0.35">
      <c r="A130" s="185" t="s">
        <v>347</v>
      </c>
      <c r="B130" s="186"/>
      <c r="C130" s="186"/>
      <c r="D130" s="186"/>
      <c r="E130" s="186"/>
      <c r="F130" s="186"/>
    </row>
    <row r="131" spans="1:6" ht="44.25" customHeight="1" x14ac:dyDescent="0.35">
      <c r="A131" s="53">
        <f>A129+1</f>
        <v>84</v>
      </c>
      <c r="B131" s="140"/>
      <c r="C131" s="24" t="s">
        <v>348</v>
      </c>
      <c r="D131" s="14" t="s">
        <v>14</v>
      </c>
      <c r="E131" s="42"/>
      <c r="F131" s="55"/>
    </row>
    <row r="132" spans="1:6" ht="29" x14ac:dyDescent="0.35">
      <c r="A132" s="53">
        <f>A131+1</f>
        <v>85</v>
      </c>
      <c r="B132" s="140"/>
      <c r="C132" s="24" t="s">
        <v>349</v>
      </c>
      <c r="D132" s="14" t="s">
        <v>14</v>
      </c>
      <c r="E132" s="42"/>
      <c r="F132" s="55"/>
    </row>
    <row r="133" spans="1:6" x14ac:dyDescent="0.35">
      <c r="A133" s="53">
        <f>A132+1</f>
        <v>86</v>
      </c>
      <c r="B133" s="142"/>
      <c r="C133" s="13" t="s">
        <v>350</v>
      </c>
      <c r="D133" s="30" t="s">
        <v>14</v>
      </c>
      <c r="E133" s="26"/>
      <c r="F133" s="142"/>
    </row>
    <row r="134" spans="1:6" x14ac:dyDescent="0.35">
      <c r="A134" s="91"/>
      <c r="B134" s="92"/>
      <c r="C134" s="94" t="s">
        <v>351</v>
      </c>
      <c r="D134" s="93"/>
      <c r="E134" s="65"/>
      <c r="F134" s="92"/>
    </row>
    <row r="135" spans="1:6" ht="29" x14ac:dyDescent="0.35">
      <c r="A135" s="53">
        <v>88</v>
      </c>
      <c r="B135" s="142"/>
      <c r="C135" s="44" t="s">
        <v>352</v>
      </c>
      <c r="D135" s="89" t="s">
        <v>10</v>
      </c>
      <c r="E135" s="90"/>
      <c r="F135" s="142"/>
    </row>
    <row r="136" spans="1:6" ht="58" x14ac:dyDescent="0.35">
      <c r="A136" s="53">
        <v>89</v>
      </c>
      <c r="B136" s="142"/>
      <c r="C136" s="2" t="s">
        <v>353</v>
      </c>
      <c r="D136" s="89" t="s">
        <v>14</v>
      </c>
      <c r="E136" s="90"/>
      <c r="F136" s="142"/>
    </row>
    <row r="137" spans="1:6" x14ac:dyDescent="0.35">
      <c r="A137" s="62"/>
      <c r="B137" s="63"/>
      <c r="C137" s="64" t="s">
        <v>354</v>
      </c>
      <c r="D137" s="65"/>
      <c r="E137" s="65"/>
      <c r="F137" s="96"/>
    </row>
    <row r="138" spans="1:6" ht="43.5" x14ac:dyDescent="0.35">
      <c r="A138" s="26">
        <f>A136+1</f>
        <v>90</v>
      </c>
      <c r="B138" s="20"/>
      <c r="C138" s="43" t="s">
        <v>355</v>
      </c>
      <c r="D138" s="26" t="s">
        <v>10</v>
      </c>
      <c r="E138" s="37" t="s">
        <v>69</v>
      </c>
      <c r="F138" s="142"/>
    </row>
    <row r="139" spans="1:6" ht="29" x14ac:dyDescent="0.35">
      <c r="A139" s="26">
        <f>A138+1</f>
        <v>91</v>
      </c>
      <c r="B139" s="20"/>
      <c r="C139" s="43" t="s">
        <v>356</v>
      </c>
      <c r="D139" s="26" t="s">
        <v>10</v>
      </c>
      <c r="E139" s="37" t="s">
        <v>69</v>
      </c>
      <c r="F139" s="142"/>
    </row>
    <row r="140" spans="1:6" ht="43.5" x14ac:dyDescent="0.35">
      <c r="A140" s="26">
        <f>A139+1</f>
        <v>92</v>
      </c>
      <c r="B140" s="20"/>
      <c r="C140" s="43" t="s">
        <v>357</v>
      </c>
      <c r="D140" s="26" t="s">
        <v>10</v>
      </c>
      <c r="E140" s="37" t="s">
        <v>69</v>
      </c>
      <c r="F140" s="142"/>
    </row>
    <row r="141" spans="1:6" ht="43.5" x14ac:dyDescent="0.35">
      <c r="A141" s="26">
        <f>A140+1</f>
        <v>93</v>
      </c>
      <c r="B141" s="20"/>
      <c r="C141" s="23" t="s">
        <v>358</v>
      </c>
      <c r="D141" s="26" t="s">
        <v>10</v>
      </c>
      <c r="E141" s="37" t="s">
        <v>69</v>
      </c>
      <c r="F141" s="142"/>
    </row>
    <row r="142" spans="1:6" x14ac:dyDescent="0.35">
      <c r="A142" s="62"/>
      <c r="B142" s="63"/>
      <c r="C142" s="64" t="s">
        <v>359</v>
      </c>
      <c r="D142" s="65"/>
      <c r="E142" s="65"/>
      <c r="F142" s="96"/>
    </row>
    <row r="143" spans="1:6" ht="29" x14ac:dyDescent="0.35">
      <c r="A143" s="13">
        <f>A141+1</f>
        <v>94</v>
      </c>
      <c r="B143" s="142"/>
      <c r="C143" s="24" t="s">
        <v>360</v>
      </c>
      <c r="D143" s="41" t="s">
        <v>14</v>
      </c>
      <c r="E143" s="142"/>
      <c r="F143" s="142"/>
    </row>
    <row r="144" spans="1:6" x14ac:dyDescent="0.35">
      <c r="A144" s="13">
        <f t="shared" ref="A144:A150" si="4">A143+1</f>
        <v>95</v>
      </c>
      <c r="B144" s="142"/>
      <c r="C144" s="24" t="s">
        <v>361</v>
      </c>
      <c r="D144" s="41" t="s">
        <v>14</v>
      </c>
      <c r="E144" s="142"/>
      <c r="F144" s="142"/>
    </row>
    <row r="145" spans="1:6" ht="43.5" x14ac:dyDescent="0.35">
      <c r="A145" s="13">
        <f t="shared" si="4"/>
        <v>96</v>
      </c>
      <c r="B145" s="142"/>
      <c r="C145" s="24" t="s">
        <v>362</v>
      </c>
      <c r="D145" s="41" t="s">
        <v>14</v>
      </c>
      <c r="E145" s="142"/>
      <c r="F145" s="142"/>
    </row>
    <row r="146" spans="1:6" ht="29" x14ac:dyDescent="0.35">
      <c r="A146" s="13">
        <f t="shared" si="4"/>
        <v>97</v>
      </c>
      <c r="B146" s="142"/>
      <c r="C146" s="24" t="s">
        <v>363</v>
      </c>
      <c r="D146" s="41" t="s">
        <v>14</v>
      </c>
      <c r="E146" s="142"/>
      <c r="F146" s="142"/>
    </row>
    <row r="147" spans="1:6" ht="29" x14ac:dyDescent="0.35">
      <c r="A147" s="13">
        <f t="shared" si="4"/>
        <v>98</v>
      </c>
      <c r="B147" s="142"/>
      <c r="C147" s="24" t="s">
        <v>364</v>
      </c>
      <c r="D147" s="41" t="s">
        <v>14</v>
      </c>
      <c r="E147" s="142"/>
      <c r="F147" s="142"/>
    </row>
    <row r="148" spans="1:6" ht="29" x14ac:dyDescent="0.35">
      <c r="A148" s="13">
        <f t="shared" si="4"/>
        <v>99</v>
      </c>
      <c r="B148" s="142"/>
      <c r="C148" s="24" t="s">
        <v>365</v>
      </c>
      <c r="D148" s="41" t="s">
        <v>14</v>
      </c>
      <c r="E148" s="142"/>
      <c r="F148" s="142"/>
    </row>
    <row r="149" spans="1:6" x14ac:dyDescent="0.35">
      <c r="A149" s="13">
        <f t="shared" si="4"/>
        <v>100</v>
      </c>
      <c r="B149" s="142"/>
      <c r="C149" s="24" t="s">
        <v>366</v>
      </c>
      <c r="D149" s="41" t="s">
        <v>14</v>
      </c>
      <c r="E149" s="142"/>
      <c r="F149" s="142"/>
    </row>
    <row r="150" spans="1:6" x14ac:dyDescent="0.35">
      <c r="A150" s="13">
        <f t="shared" si="4"/>
        <v>101</v>
      </c>
      <c r="B150" s="142"/>
      <c r="C150" s="24" t="s">
        <v>367</v>
      </c>
      <c r="D150" s="41" t="s">
        <v>14</v>
      </c>
      <c r="E150" s="142"/>
      <c r="F150" s="142"/>
    </row>
    <row r="151" spans="1:6" x14ac:dyDescent="0.35">
      <c r="C151"/>
    </row>
    <row r="152" spans="1:6" x14ac:dyDescent="0.35">
      <c r="C152"/>
    </row>
    <row r="153" spans="1:6" x14ac:dyDescent="0.35">
      <c r="C153"/>
    </row>
    <row r="154" spans="1:6" x14ac:dyDescent="0.35">
      <c r="C154"/>
    </row>
    <row r="155" spans="1:6" x14ac:dyDescent="0.35">
      <c r="C155"/>
    </row>
    <row r="156" spans="1:6" x14ac:dyDescent="0.35">
      <c r="C156"/>
    </row>
  </sheetData>
  <customSheetViews>
    <customSheetView guid="{55DF5701-A305-4316-A902-AB395EFC9622}" showGridLines="0" fitToPage="1" topLeftCell="A7">
      <selection activeCell="A2" sqref="A2"/>
      <pageMargins left="0" right="0" top="0" bottom="0" header="0" footer="0"/>
      <pageSetup scale="71" fitToHeight="0" orientation="landscape" r:id="rId1"/>
    </customSheetView>
    <customSheetView guid="{A63EE886-FFD4-436A-BA8A-FE6244A05FD1}" fitToPage="1">
      <selection activeCell="C51" sqref="C51:C57"/>
      <pageMargins left="0" right="0" top="0" bottom="0" header="0" footer="0"/>
      <pageSetup scale="71" fitToHeight="0" orientation="landscape" r:id="rId2"/>
    </customSheetView>
    <customSheetView guid="{59115B22-F591-415B-B434-1C9CBFC44FE7}" fitToPage="1">
      <selection activeCell="C51" sqref="C51:C57"/>
      <pageMargins left="0" right="0" top="0" bottom="0" header="0" footer="0"/>
      <pageSetup scale="71" fitToHeight="0" orientation="landscape" r:id="rId3"/>
    </customSheetView>
    <customSheetView guid="{AAA36CD2-D6C4-4711-AB6A-ACADFEFBF0DF}" showGridLines="0" fitToPage="1">
      <selection activeCell="A2" sqref="A2"/>
      <pageMargins left="0" right="0" top="0" bottom="0" header="0" footer="0"/>
      <pageSetup scale="71" fitToHeight="0" orientation="landscape" r:id="rId4"/>
    </customSheetView>
  </customSheetViews>
  <mergeCells count="13">
    <mergeCell ref="A130:F130"/>
    <mergeCell ref="A1:F1"/>
    <mergeCell ref="B3:C3"/>
    <mergeCell ref="A4:F4"/>
    <mergeCell ref="A6:F6"/>
    <mergeCell ref="A8:F8"/>
    <mergeCell ref="A16:F16"/>
    <mergeCell ref="A29:F29"/>
    <mergeCell ref="A50:F50"/>
    <mergeCell ref="A58:F58"/>
    <mergeCell ref="A63:F63"/>
    <mergeCell ref="A82:F82"/>
    <mergeCell ref="A89:F89"/>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16 C17:C28" xr:uid="{00000000-0002-0000-0C00-000000000000}"/>
  </dataValidations>
  <pageMargins left="0.7" right="0.7" top="0.75" bottom="0.75" header="0.3" footer="0.3"/>
  <pageSetup scale="71" fitToHeight="0" orientation="landscape"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8"/>
  <sheetViews>
    <sheetView workbookViewId="0">
      <selection activeCell="C15" sqref="C15"/>
    </sheetView>
  </sheetViews>
  <sheetFormatPr defaultColWidth="9.1796875" defaultRowHeight="14.5" x14ac:dyDescent="0.35"/>
  <cols>
    <col min="1" max="1" width="4" style="1" customWidth="1"/>
    <col min="2" max="2" width="3.81640625" customWidth="1"/>
    <col min="3" max="3" width="61.26953125" style="2" customWidth="1"/>
    <col min="4" max="4" width="13.81640625" style="3" customWidth="1"/>
    <col min="5" max="5" width="26.7265625" style="33" customWidth="1"/>
    <col min="6" max="6" width="56.54296875" customWidth="1"/>
  </cols>
  <sheetData>
    <row r="1" spans="1:6" ht="18.75" customHeight="1" x14ac:dyDescent="0.35">
      <c r="A1" s="171" t="s">
        <v>368</v>
      </c>
      <c r="B1" s="171"/>
      <c r="C1" s="171"/>
      <c r="D1" s="171"/>
      <c r="E1" s="171"/>
      <c r="F1" s="171"/>
    </row>
    <row r="2" spans="1:6" ht="18" customHeight="1" x14ac:dyDescent="0.35">
      <c r="A2" s="15"/>
      <c r="B2" s="15"/>
      <c r="C2" s="15"/>
      <c r="D2" s="15"/>
      <c r="E2" s="15"/>
      <c r="F2" s="15"/>
    </row>
    <row r="3" spans="1:6" ht="75" customHeight="1" x14ac:dyDescent="0.35">
      <c r="A3" s="26"/>
      <c r="B3" s="172" t="s">
        <v>41</v>
      </c>
      <c r="C3" s="173"/>
      <c r="D3" s="14" t="s">
        <v>9</v>
      </c>
      <c r="E3" s="42" t="s">
        <v>61</v>
      </c>
      <c r="F3" s="55" t="s">
        <v>43</v>
      </c>
    </row>
    <row r="4" spans="1:6" ht="35.5" customHeight="1" x14ac:dyDescent="0.35">
      <c r="A4" s="26">
        <v>1</v>
      </c>
      <c r="B4" s="140"/>
      <c r="C4" s="60" t="s">
        <v>369</v>
      </c>
      <c r="D4" s="14" t="s">
        <v>10</v>
      </c>
      <c r="E4" s="27" t="s">
        <v>69</v>
      </c>
      <c r="F4" s="55"/>
    </row>
    <row r="5" spans="1:6" ht="31" x14ac:dyDescent="0.35">
      <c r="A5" s="26">
        <f t="shared" ref="A5:A13" si="0">A4+1</f>
        <v>2</v>
      </c>
      <c r="B5" s="140"/>
      <c r="C5" s="60" t="s">
        <v>370</v>
      </c>
      <c r="D5" s="14" t="s">
        <v>10</v>
      </c>
      <c r="E5" s="27" t="s">
        <v>69</v>
      </c>
      <c r="F5" s="55"/>
    </row>
    <row r="6" spans="1:6" x14ac:dyDescent="0.35">
      <c r="A6" s="26">
        <f t="shared" si="0"/>
        <v>3</v>
      </c>
      <c r="B6" s="142"/>
      <c r="C6" s="24" t="s">
        <v>371</v>
      </c>
      <c r="D6" s="14" t="s">
        <v>10</v>
      </c>
      <c r="E6" s="27" t="s">
        <v>69</v>
      </c>
      <c r="F6" s="142"/>
    </row>
    <row r="7" spans="1:6" x14ac:dyDescent="0.35">
      <c r="A7" s="26">
        <f t="shared" si="0"/>
        <v>4</v>
      </c>
      <c r="B7" s="142"/>
      <c r="C7" s="24" t="s">
        <v>372</v>
      </c>
      <c r="D7" s="14" t="s">
        <v>10</v>
      </c>
      <c r="E7" s="27" t="s">
        <v>69</v>
      </c>
      <c r="F7" s="142"/>
    </row>
    <row r="8" spans="1:6" ht="29" x14ac:dyDescent="0.35">
      <c r="A8" s="26">
        <f t="shared" si="0"/>
        <v>5</v>
      </c>
      <c r="B8" s="142"/>
      <c r="C8" s="24" t="s">
        <v>373</v>
      </c>
      <c r="D8" s="14" t="s">
        <v>10</v>
      </c>
      <c r="E8" s="27" t="s">
        <v>69</v>
      </c>
      <c r="F8" s="142"/>
    </row>
    <row r="9" spans="1:6" ht="18.649999999999999" customHeight="1" x14ac:dyDescent="0.35">
      <c r="A9" s="26">
        <f t="shared" si="0"/>
        <v>6</v>
      </c>
      <c r="B9" s="142"/>
      <c r="C9" s="24" t="s">
        <v>374</v>
      </c>
      <c r="D9" s="14" t="s">
        <v>10</v>
      </c>
      <c r="E9" s="27" t="s">
        <v>69</v>
      </c>
      <c r="F9" s="142"/>
    </row>
    <row r="10" spans="1:6" ht="29" x14ac:dyDescent="0.35">
      <c r="A10" s="26">
        <f t="shared" si="0"/>
        <v>7</v>
      </c>
      <c r="B10" s="142"/>
      <c r="C10" s="24" t="s">
        <v>375</v>
      </c>
      <c r="D10" s="14" t="s">
        <v>10</v>
      </c>
      <c r="E10" s="27" t="s">
        <v>69</v>
      </c>
      <c r="F10" s="142"/>
    </row>
    <row r="11" spans="1:6" ht="29" x14ac:dyDescent="0.35">
      <c r="A11" s="26">
        <f t="shared" si="0"/>
        <v>8</v>
      </c>
      <c r="B11" s="142"/>
      <c r="C11" s="24" t="s">
        <v>376</v>
      </c>
      <c r="D11" s="14" t="s">
        <v>10</v>
      </c>
      <c r="E11" s="27" t="s">
        <v>69</v>
      </c>
      <c r="F11" s="142"/>
    </row>
    <row r="12" spans="1:6" ht="29" x14ac:dyDescent="0.35">
      <c r="A12" s="26">
        <f t="shared" si="0"/>
        <v>9</v>
      </c>
      <c r="B12" s="142"/>
      <c r="C12" s="24" t="s">
        <v>377</v>
      </c>
      <c r="D12" s="14" t="s">
        <v>10</v>
      </c>
      <c r="E12" s="27" t="s">
        <v>69</v>
      </c>
      <c r="F12" s="142"/>
    </row>
    <row r="13" spans="1:6" ht="29" x14ac:dyDescent="0.35">
      <c r="A13" s="26">
        <f t="shared" si="0"/>
        <v>10</v>
      </c>
      <c r="B13" s="142"/>
      <c r="C13" s="24" t="s">
        <v>378</v>
      </c>
      <c r="D13" s="14" t="s">
        <v>10</v>
      </c>
      <c r="E13" s="27" t="s">
        <v>69</v>
      </c>
      <c r="F13" s="142"/>
    </row>
    <row r="14" spans="1:6" ht="29" x14ac:dyDescent="0.35">
      <c r="A14" s="26">
        <f>A13+1</f>
        <v>11</v>
      </c>
      <c r="B14" s="142"/>
      <c r="C14" s="24" t="s">
        <v>379</v>
      </c>
      <c r="D14" s="14" t="s">
        <v>10</v>
      </c>
      <c r="E14" s="27" t="s">
        <v>69</v>
      </c>
      <c r="F14" s="142"/>
    </row>
    <row r="15" spans="1:6" ht="22" customHeight="1" x14ac:dyDescent="0.35">
      <c r="A15" s="103">
        <f>A14+1</f>
        <v>12</v>
      </c>
      <c r="B15" s="99"/>
      <c r="C15" s="104" t="s">
        <v>380</v>
      </c>
      <c r="D15" s="105" t="s">
        <v>12</v>
      </c>
      <c r="E15" s="107" t="s">
        <v>69</v>
      </c>
      <c r="F15" s="99" t="s">
        <v>71</v>
      </c>
    </row>
    <row r="16" spans="1:6" ht="29" x14ac:dyDescent="0.35">
      <c r="A16" s="26">
        <f>A15+1</f>
        <v>13</v>
      </c>
      <c r="B16" s="142"/>
      <c r="C16" s="24" t="s">
        <v>381</v>
      </c>
      <c r="D16" s="14" t="s">
        <v>10</v>
      </c>
      <c r="E16" s="27" t="s">
        <v>69</v>
      </c>
      <c r="F16" s="142"/>
    </row>
    <row r="17" spans="1:6" x14ac:dyDescent="0.35">
      <c r="A17" s="26">
        <f>A16+1</f>
        <v>14</v>
      </c>
      <c r="B17" s="142"/>
      <c r="C17" s="24" t="s">
        <v>382</v>
      </c>
      <c r="D17" s="14" t="s">
        <v>10</v>
      </c>
      <c r="E17" s="27" t="s">
        <v>69</v>
      </c>
      <c r="F17" s="142"/>
    </row>
    <row r="18" spans="1:6" x14ac:dyDescent="0.35">
      <c r="A18" s="26">
        <f>A17+1</f>
        <v>15</v>
      </c>
      <c r="B18" s="142"/>
      <c r="C18" s="24" t="s">
        <v>383</v>
      </c>
      <c r="D18" s="30" t="s">
        <v>10</v>
      </c>
      <c r="E18" s="26" t="s">
        <v>69</v>
      </c>
      <c r="F18" s="142"/>
    </row>
  </sheetData>
  <customSheetViews>
    <customSheetView guid="{55DF5701-A305-4316-A902-AB395EFC9622}" showGridLines="0" fitToPage="1">
      <selection activeCell="C17" sqref="C17"/>
      <pageMargins left="0" right="0" top="0" bottom="0" header="0" footer="0"/>
      <pageSetup scale="74" fitToHeight="0" orientation="landscape" r:id="rId1"/>
    </customSheetView>
    <customSheetView guid="{A63EE886-FFD4-436A-BA8A-FE6244A05FD1}" showGridLines="0" fitToPage="1">
      <selection activeCell="C8" sqref="C8"/>
      <pageMargins left="0" right="0" top="0" bottom="0" header="0" footer="0"/>
      <pageSetup scale="74" fitToHeight="0" orientation="landscape" r:id="rId2"/>
    </customSheetView>
    <customSheetView guid="{59115B22-F591-415B-B434-1C9CBFC44FE7}" showGridLines="0" fitToPage="1">
      <selection activeCell="C8" sqref="C8"/>
      <pageMargins left="0" right="0" top="0" bottom="0" header="0" footer="0"/>
      <pageSetup scale="74" fitToHeight="0" orientation="landscape" r:id="rId3"/>
    </customSheetView>
    <customSheetView guid="{AAA36CD2-D6C4-4711-AB6A-ACADFEFBF0DF}" showGridLines="0" fitToPage="1">
      <selection activeCell="C17" sqref="C17"/>
      <pageMargins left="0" right="0" top="0" bottom="0" header="0" footer="0"/>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1"/>
  <sheetViews>
    <sheetView workbookViewId="0">
      <selection sqref="A1:F1"/>
    </sheetView>
  </sheetViews>
  <sheetFormatPr defaultRowHeight="14.5" x14ac:dyDescent="0.35"/>
  <cols>
    <col min="1" max="1" width="3" bestFit="1" customWidth="1"/>
    <col min="2" max="2" width="2.81640625" customWidth="1"/>
    <col min="3" max="3" width="64.54296875" customWidth="1"/>
    <col min="4" max="4" width="13.1796875" customWidth="1"/>
    <col min="5" max="5" width="27.1796875" style="35" customWidth="1"/>
    <col min="6" max="6" width="59.453125" customWidth="1"/>
  </cols>
  <sheetData>
    <row r="1" spans="1:6" ht="18.5" x14ac:dyDescent="0.35">
      <c r="A1" s="171" t="s">
        <v>384</v>
      </c>
      <c r="B1" s="171"/>
      <c r="C1" s="171"/>
      <c r="D1" s="171"/>
      <c r="E1" s="171"/>
      <c r="F1" s="171"/>
    </row>
    <row r="2" spans="1:6" x14ac:dyDescent="0.35">
      <c r="A2" s="16"/>
      <c r="B2" s="17"/>
      <c r="C2" s="18"/>
      <c r="D2" s="28"/>
      <c r="E2" s="34"/>
      <c r="F2" s="17"/>
    </row>
    <row r="3" spans="1:6" ht="67" x14ac:dyDescent="0.35">
      <c r="A3" s="26"/>
      <c r="B3" s="172" t="s">
        <v>41</v>
      </c>
      <c r="C3" s="173"/>
      <c r="D3" s="14" t="s">
        <v>9</v>
      </c>
      <c r="E3" s="42" t="s">
        <v>61</v>
      </c>
      <c r="F3" s="55" t="s">
        <v>43</v>
      </c>
    </row>
    <row r="4" spans="1:6" x14ac:dyDescent="0.35">
      <c r="A4" s="26">
        <v>1</v>
      </c>
      <c r="B4" s="141"/>
      <c r="C4" s="24" t="s">
        <v>385</v>
      </c>
      <c r="D4" s="14" t="s">
        <v>10</v>
      </c>
      <c r="E4" s="52" t="s">
        <v>69</v>
      </c>
      <c r="F4" s="55"/>
    </row>
    <row r="5" spans="1:6" x14ac:dyDescent="0.35">
      <c r="A5" s="26">
        <f>A4+1</f>
        <v>2</v>
      </c>
      <c r="B5" s="141"/>
      <c r="C5" s="24" t="s">
        <v>386</v>
      </c>
      <c r="D5" s="14" t="s">
        <v>10</v>
      </c>
      <c r="E5" s="52" t="s">
        <v>69</v>
      </c>
      <c r="F5" s="55"/>
    </row>
    <row r="6" spans="1:6" ht="29" x14ac:dyDescent="0.35">
      <c r="A6" s="26">
        <f>A5+1</f>
        <v>3</v>
      </c>
      <c r="B6" s="141"/>
      <c r="C6" s="23" t="s">
        <v>387</v>
      </c>
      <c r="D6" s="14" t="s">
        <v>10</v>
      </c>
      <c r="E6" s="52" t="s">
        <v>69</v>
      </c>
      <c r="F6" s="55"/>
    </row>
    <row r="7" spans="1:6" ht="33.65" customHeight="1" x14ac:dyDescent="0.35">
      <c r="A7" s="26">
        <f t="shared" ref="A7:A11" si="0">A6+1</f>
        <v>4</v>
      </c>
      <c r="B7" s="141"/>
      <c r="C7" s="23" t="s">
        <v>388</v>
      </c>
      <c r="D7" s="14" t="s">
        <v>10</v>
      </c>
      <c r="E7" s="52" t="s">
        <v>69</v>
      </c>
      <c r="F7" s="55"/>
    </row>
    <row r="8" spans="1:6" ht="29" x14ac:dyDescent="0.35">
      <c r="A8" s="26">
        <f t="shared" si="0"/>
        <v>5</v>
      </c>
      <c r="B8" s="141"/>
      <c r="C8" s="23" t="s">
        <v>389</v>
      </c>
      <c r="D8" s="14" t="s">
        <v>10</v>
      </c>
      <c r="E8" s="52" t="s">
        <v>69</v>
      </c>
      <c r="F8" s="55"/>
    </row>
    <row r="9" spans="1:6" ht="29" x14ac:dyDescent="0.35">
      <c r="A9" s="26">
        <f t="shared" si="0"/>
        <v>6</v>
      </c>
      <c r="B9" s="23"/>
      <c r="C9" s="23" t="s">
        <v>390</v>
      </c>
      <c r="D9" s="22" t="s">
        <v>10</v>
      </c>
      <c r="E9" s="22" t="s">
        <v>69</v>
      </c>
      <c r="F9" s="57"/>
    </row>
    <row r="10" spans="1:6" ht="29" x14ac:dyDescent="0.35">
      <c r="A10" s="26">
        <f t="shared" si="0"/>
        <v>7</v>
      </c>
      <c r="B10" s="142"/>
      <c r="C10" s="23" t="s">
        <v>391</v>
      </c>
      <c r="D10" s="22" t="s">
        <v>10</v>
      </c>
      <c r="E10" s="22" t="s">
        <v>69</v>
      </c>
      <c r="F10" s="142"/>
    </row>
    <row r="11" spans="1:6" ht="29" x14ac:dyDescent="0.35">
      <c r="A11" s="26">
        <f t="shared" si="0"/>
        <v>8</v>
      </c>
      <c r="B11" s="142"/>
      <c r="C11" s="23" t="s">
        <v>392</v>
      </c>
      <c r="D11" s="14" t="s">
        <v>10</v>
      </c>
      <c r="E11" s="120" t="s">
        <v>69</v>
      </c>
      <c r="F11" s="142"/>
    </row>
  </sheetData>
  <customSheetViews>
    <customSheetView guid="{55DF5701-A305-4316-A902-AB395EFC9622}" showGridLines="0" fitToPage="1">
      <selection activeCell="C6" sqref="C6"/>
      <pageMargins left="0" right="0" top="0" bottom="0" header="0" footer="0"/>
      <pageSetup scale="71" fitToHeight="0" orientation="landscape" r:id="rId1"/>
    </customSheetView>
    <customSheetView guid="{A63EE886-FFD4-436A-BA8A-FE6244A05FD1}" showGridLines="0" fitToPage="1">
      <selection activeCell="C21" sqref="C21"/>
      <pageMargins left="0" right="0" top="0" bottom="0" header="0" footer="0"/>
      <pageSetup scale="71" fitToHeight="0" orientation="landscape" r:id="rId2"/>
    </customSheetView>
    <customSheetView guid="{59115B22-F591-415B-B434-1C9CBFC44FE7}" showGridLines="0" fitToPage="1">
      <selection activeCell="C21" sqref="C21"/>
      <pageMargins left="0" right="0" top="0" bottom="0" header="0" footer="0"/>
      <pageSetup scale="71" fitToHeight="0" orientation="landscape" r:id="rId3"/>
    </customSheetView>
    <customSheetView guid="{AAA36CD2-D6C4-4711-AB6A-ACADFEFBF0DF}" showGridLines="0" fitToPage="1">
      <selection activeCell="C6" sqref="C6"/>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27"/>
  <sheetViews>
    <sheetView workbookViewId="0">
      <selection sqref="A1:F1"/>
    </sheetView>
  </sheetViews>
  <sheetFormatPr defaultColWidth="9.1796875" defaultRowHeight="14.5" x14ac:dyDescent="0.35"/>
  <cols>
    <col min="1" max="1" width="3" style="1" bestFit="1" customWidth="1"/>
    <col min="2" max="2" width="3.7265625" customWidth="1"/>
    <col min="3" max="3" width="64" style="2" customWidth="1"/>
    <col min="4" max="4" width="12.7265625" style="3" customWidth="1"/>
    <col min="5" max="5" width="26.26953125" style="33" customWidth="1"/>
    <col min="6" max="6" width="56.54296875" customWidth="1"/>
  </cols>
  <sheetData>
    <row r="1" spans="1:6" ht="18.75" customHeight="1" x14ac:dyDescent="0.35">
      <c r="A1" s="171" t="s">
        <v>393</v>
      </c>
      <c r="B1" s="171"/>
      <c r="C1" s="171"/>
      <c r="D1" s="171"/>
      <c r="E1" s="171"/>
      <c r="F1" s="171"/>
    </row>
    <row r="2" spans="1:6" ht="10.5" customHeight="1" x14ac:dyDescent="0.35">
      <c r="A2" s="15"/>
      <c r="B2" s="15"/>
      <c r="C2" s="15"/>
      <c r="D2" s="15"/>
      <c r="E2" s="15"/>
      <c r="F2" s="15"/>
    </row>
    <row r="3" spans="1:6" ht="73.5" customHeight="1" x14ac:dyDescent="0.35">
      <c r="A3" s="26"/>
      <c r="B3" s="172" t="s">
        <v>41</v>
      </c>
      <c r="C3" s="173"/>
      <c r="D3" s="14" t="s">
        <v>9</v>
      </c>
      <c r="E3" s="42" t="s">
        <v>61</v>
      </c>
      <c r="F3" s="29" t="s">
        <v>43</v>
      </c>
    </row>
    <row r="4" spans="1:6" ht="29" x14ac:dyDescent="0.35">
      <c r="A4" s="37">
        <f>1</f>
        <v>1</v>
      </c>
      <c r="B4" s="142"/>
      <c r="C4" s="141" t="s">
        <v>394</v>
      </c>
      <c r="D4" s="53" t="s">
        <v>14</v>
      </c>
      <c r="E4" s="37"/>
      <c r="F4" s="95"/>
    </row>
    <row r="5" spans="1:6" x14ac:dyDescent="0.35">
      <c r="A5" s="37">
        <f>A4+1</f>
        <v>2</v>
      </c>
      <c r="B5" s="142"/>
      <c r="C5" s="141" t="s">
        <v>395</v>
      </c>
      <c r="D5" s="53"/>
      <c r="E5" s="37"/>
      <c r="F5" s="95"/>
    </row>
    <row r="6" spans="1:6" ht="29" x14ac:dyDescent="0.35">
      <c r="A6" s="37">
        <f>A5+1</f>
        <v>3</v>
      </c>
      <c r="B6" s="37"/>
      <c r="C6" s="43" t="s">
        <v>396</v>
      </c>
      <c r="D6" s="53" t="s">
        <v>14</v>
      </c>
      <c r="E6" s="37"/>
      <c r="F6" s="142"/>
    </row>
    <row r="7" spans="1:6" ht="101.5" x14ac:dyDescent="0.35">
      <c r="A7" s="37">
        <f>A6+1</f>
        <v>4</v>
      </c>
      <c r="B7" s="37"/>
      <c r="C7" s="43" t="s">
        <v>397</v>
      </c>
      <c r="D7" s="53" t="s">
        <v>14</v>
      </c>
      <c r="E7" s="37"/>
      <c r="F7" s="142"/>
    </row>
    <row r="8" spans="1:6" ht="101.5" x14ac:dyDescent="0.35">
      <c r="A8" s="100">
        <f>A7+1</f>
        <v>5</v>
      </c>
      <c r="B8" s="100"/>
      <c r="C8" s="102" t="s">
        <v>398</v>
      </c>
      <c r="D8" s="106" t="s">
        <v>12</v>
      </c>
      <c r="E8" s="98"/>
      <c r="F8" s="99" t="s">
        <v>71</v>
      </c>
    </row>
    <row r="9" spans="1:6" ht="29" x14ac:dyDescent="0.35">
      <c r="A9" s="37">
        <f>A8+1</f>
        <v>6</v>
      </c>
      <c r="B9" s="37"/>
      <c r="C9" s="24" t="s">
        <v>399</v>
      </c>
      <c r="D9" s="30" t="s">
        <v>14</v>
      </c>
      <c r="E9" s="26"/>
      <c r="F9" s="142"/>
    </row>
    <row r="10" spans="1:6" ht="188.5" x14ac:dyDescent="0.35">
      <c r="A10" s="100">
        <v>7</v>
      </c>
      <c r="B10" s="100"/>
      <c r="C10" s="102" t="s">
        <v>400</v>
      </c>
      <c r="D10" s="106" t="s">
        <v>12</v>
      </c>
      <c r="E10" s="98"/>
      <c r="F10" s="99" t="s">
        <v>71</v>
      </c>
    </row>
    <row r="11" spans="1:6" ht="29" x14ac:dyDescent="0.35">
      <c r="A11" s="100">
        <f t="shared" ref="A11:A20" si="0">A10+1</f>
        <v>8</v>
      </c>
      <c r="B11" s="100"/>
      <c r="C11" s="102" t="s">
        <v>401</v>
      </c>
      <c r="D11" s="108" t="s">
        <v>12</v>
      </c>
      <c r="E11" s="98"/>
      <c r="F11" s="99" t="s">
        <v>71</v>
      </c>
    </row>
    <row r="12" spans="1:6" ht="29" x14ac:dyDescent="0.35">
      <c r="A12" s="100">
        <f t="shared" si="0"/>
        <v>9</v>
      </c>
      <c r="B12" s="100"/>
      <c r="C12" s="102" t="s">
        <v>402</v>
      </c>
      <c r="D12" s="108" t="s">
        <v>12</v>
      </c>
      <c r="E12" s="98"/>
      <c r="F12" s="99" t="s">
        <v>71</v>
      </c>
    </row>
    <row r="13" spans="1:6" ht="36" customHeight="1" x14ac:dyDescent="0.35">
      <c r="A13" s="100">
        <f t="shared" si="0"/>
        <v>10</v>
      </c>
      <c r="B13" s="100"/>
      <c r="C13" s="104" t="s">
        <v>403</v>
      </c>
      <c r="D13" s="108" t="s">
        <v>12</v>
      </c>
      <c r="E13" s="98"/>
      <c r="F13" s="99" t="s">
        <v>71</v>
      </c>
    </row>
    <row r="14" spans="1:6" ht="36.65" customHeight="1" x14ac:dyDescent="0.35">
      <c r="A14" s="100">
        <f t="shared" si="0"/>
        <v>11</v>
      </c>
      <c r="B14" s="100"/>
      <c r="C14" s="104" t="s">
        <v>404</v>
      </c>
      <c r="D14" s="108" t="s">
        <v>12</v>
      </c>
      <c r="E14" s="98"/>
      <c r="F14" s="99" t="s">
        <v>71</v>
      </c>
    </row>
    <row r="15" spans="1:6" ht="217.5" x14ac:dyDescent="0.35">
      <c r="A15" s="100">
        <f t="shared" si="0"/>
        <v>12</v>
      </c>
      <c r="B15" s="100"/>
      <c r="C15" s="104" t="s">
        <v>405</v>
      </c>
      <c r="D15" s="106" t="s">
        <v>12</v>
      </c>
      <c r="E15" s="98"/>
      <c r="F15" s="99" t="s">
        <v>71</v>
      </c>
    </row>
    <row r="16" spans="1:6" ht="43.5" x14ac:dyDescent="0.35">
      <c r="A16" s="100">
        <f t="shared" si="0"/>
        <v>13</v>
      </c>
      <c r="B16" s="100"/>
      <c r="C16" s="121" t="s">
        <v>406</v>
      </c>
      <c r="D16" s="106" t="s">
        <v>12</v>
      </c>
      <c r="E16" s="98"/>
      <c r="F16" s="99" t="s">
        <v>71</v>
      </c>
    </row>
    <row r="17" spans="1:6" ht="29" x14ac:dyDescent="0.35">
      <c r="A17" s="100">
        <f t="shared" si="0"/>
        <v>14</v>
      </c>
      <c r="B17" s="100"/>
      <c r="C17" s="104" t="s">
        <v>407</v>
      </c>
      <c r="D17" s="106" t="s">
        <v>12</v>
      </c>
      <c r="E17" s="98"/>
      <c r="F17" s="99" t="s">
        <v>71</v>
      </c>
    </row>
    <row r="18" spans="1:6" ht="29" x14ac:dyDescent="0.35">
      <c r="A18" s="37">
        <f t="shared" si="0"/>
        <v>15</v>
      </c>
      <c r="B18" s="26"/>
      <c r="C18" s="2" t="s">
        <v>552</v>
      </c>
      <c r="D18" s="30" t="s">
        <v>14</v>
      </c>
      <c r="E18" s="26"/>
      <c r="F18" s="142"/>
    </row>
    <row r="19" spans="1:6" ht="29" x14ac:dyDescent="0.35">
      <c r="A19" s="37">
        <f t="shared" si="0"/>
        <v>16</v>
      </c>
      <c r="B19" s="26"/>
      <c r="C19" s="24" t="s">
        <v>408</v>
      </c>
      <c r="D19" s="30" t="s">
        <v>16</v>
      </c>
      <c r="E19" s="26"/>
      <c r="F19" s="142"/>
    </row>
    <row r="20" spans="1:6" ht="43.5" x14ac:dyDescent="0.35">
      <c r="A20" s="37">
        <f t="shared" si="0"/>
        <v>17</v>
      </c>
      <c r="B20" s="26"/>
      <c r="C20" s="24" t="s">
        <v>409</v>
      </c>
      <c r="D20" s="30" t="s">
        <v>14</v>
      </c>
      <c r="E20" s="26"/>
      <c r="F20" s="142"/>
    </row>
    <row r="21" spans="1:6" x14ac:dyDescent="0.35">
      <c r="A21" s="110"/>
      <c r="B21" s="33"/>
    </row>
    <row r="22" spans="1:6" x14ac:dyDescent="0.35">
      <c r="A22" s="110"/>
      <c r="B22" s="33"/>
    </row>
    <row r="23" spans="1:6" x14ac:dyDescent="0.35">
      <c r="A23" s="33"/>
      <c r="B23" s="33"/>
    </row>
    <row r="24" spans="1:6" x14ac:dyDescent="0.35">
      <c r="A24" s="33"/>
      <c r="B24" s="33"/>
    </row>
    <row r="25" spans="1:6" x14ac:dyDescent="0.35">
      <c r="A25" s="33"/>
      <c r="B25" s="33"/>
    </row>
    <row r="26" spans="1:6" x14ac:dyDescent="0.35">
      <c r="A26" s="33"/>
      <c r="B26" s="33"/>
    </row>
    <row r="27" spans="1:6" x14ac:dyDescent="0.35">
      <c r="A27" s="33"/>
      <c r="B27" s="33"/>
    </row>
  </sheetData>
  <customSheetViews>
    <customSheetView guid="{55DF5701-A305-4316-A902-AB395EFC9622}" showGridLines="0" fitToPage="1">
      <selection activeCell="C10" sqref="C10"/>
      <pageMargins left="0" right="0" top="0" bottom="0" header="0" footer="0"/>
      <pageSetup scale="73" fitToHeight="0" orientation="landscape" r:id="rId1"/>
    </customSheetView>
    <customSheetView guid="{A63EE886-FFD4-436A-BA8A-FE6244A05FD1}" showGridLines="0" fitToPage="1">
      <selection activeCell="C10" sqref="C10"/>
      <pageMargins left="0" right="0" top="0" bottom="0" header="0" footer="0"/>
      <pageSetup scale="73" fitToHeight="0" orientation="landscape" r:id="rId2"/>
    </customSheetView>
    <customSheetView guid="{59115B22-F591-415B-B434-1C9CBFC44FE7}" showGridLines="0" fitToPage="1">
      <selection activeCell="C10" sqref="C10"/>
      <pageMargins left="0" right="0" top="0" bottom="0" header="0" footer="0"/>
      <pageSetup scale="73" fitToHeight="0" orientation="landscape" r:id="rId3"/>
    </customSheetView>
    <customSheetView guid="{AAA36CD2-D6C4-4711-AB6A-ACADFEFBF0DF}"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F77"/>
  <sheetViews>
    <sheetView workbookViewId="0">
      <selection activeCell="C24" sqref="C24:C25"/>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71" t="s">
        <v>410</v>
      </c>
      <c r="B1" s="171"/>
      <c r="C1" s="171"/>
      <c r="D1" s="171"/>
      <c r="E1" s="171"/>
      <c r="F1" s="171"/>
    </row>
    <row r="2" spans="1:6" ht="18" customHeight="1" x14ac:dyDescent="0.35">
      <c r="A2" s="16"/>
      <c r="B2" s="17"/>
      <c r="C2" s="18"/>
      <c r="D2" s="28"/>
      <c r="E2" s="32"/>
      <c r="F2" s="17"/>
    </row>
    <row r="3" spans="1:6" ht="67" x14ac:dyDescent="0.35">
      <c r="A3" s="26"/>
      <c r="B3" s="172" t="s">
        <v>41</v>
      </c>
      <c r="C3" s="173"/>
      <c r="D3" s="30" t="s">
        <v>9</v>
      </c>
      <c r="E3" s="42" t="s">
        <v>61</v>
      </c>
      <c r="F3" s="55" t="s">
        <v>43</v>
      </c>
    </row>
    <row r="4" spans="1:6" ht="18.5" x14ac:dyDescent="0.45">
      <c r="A4" s="187" t="s">
        <v>411</v>
      </c>
      <c r="B4" s="188"/>
      <c r="C4" s="188"/>
      <c r="D4" s="188"/>
      <c r="E4" s="188"/>
      <c r="F4" s="189"/>
    </row>
    <row r="5" spans="1:6" ht="29" x14ac:dyDescent="0.35">
      <c r="A5" s="13">
        <v>1</v>
      </c>
      <c r="B5" s="142"/>
      <c r="C5" s="24" t="s">
        <v>412</v>
      </c>
      <c r="D5" s="30"/>
      <c r="E5" s="26"/>
      <c r="F5" s="142"/>
    </row>
    <row r="6" spans="1:6" x14ac:dyDescent="0.35">
      <c r="A6" s="13"/>
      <c r="B6" s="142" t="s">
        <v>81</v>
      </c>
      <c r="C6" s="151" t="s">
        <v>413</v>
      </c>
      <c r="D6" s="30" t="s">
        <v>14</v>
      </c>
      <c r="E6" s="26"/>
      <c r="F6" s="142"/>
    </row>
    <row r="7" spans="1:6" x14ac:dyDescent="0.35">
      <c r="A7" s="13"/>
      <c r="B7" s="142" t="s">
        <v>83</v>
      </c>
      <c r="C7" s="24" t="s">
        <v>414</v>
      </c>
      <c r="D7" s="30" t="s">
        <v>14</v>
      </c>
      <c r="E7" s="26"/>
      <c r="F7" s="142"/>
    </row>
    <row r="8" spans="1:6" x14ac:dyDescent="0.35">
      <c r="A8" s="13"/>
      <c r="B8" s="142" t="s">
        <v>85</v>
      </c>
      <c r="C8" s="24" t="s">
        <v>415</v>
      </c>
      <c r="D8" s="30" t="s">
        <v>14</v>
      </c>
      <c r="E8" s="26"/>
      <c r="F8" s="142"/>
    </row>
    <row r="9" spans="1:6" ht="18.5" x14ac:dyDescent="0.45">
      <c r="A9" s="187" t="s">
        <v>416</v>
      </c>
      <c r="B9" s="188"/>
      <c r="C9" s="188"/>
      <c r="D9" s="188"/>
      <c r="E9" s="188"/>
      <c r="F9" s="189"/>
    </row>
    <row r="10" spans="1:6" ht="29" x14ac:dyDescent="0.35">
      <c r="A10" s="13">
        <v>2</v>
      </c>
      <c r="B10" s="97"/>
      <c r="C10" s="24" t="s">
        <v>417</v>
      </c>
      <c r="D10" s="30" t="s">
        <v>14</v>
      </c>
      <c r="E10" s="26"/>
      <c r="F10" s="142"/>
    </row>
    <row r="11" spans="1:6" ht="29" x14ac:dyDescent="0.35">
      <c r="A11" s="13">
        <f>A10+1</f>
        <v>3</v>
      </c>
      <c r="B11" s="97"/>
      <c r="C11" s="24" t="s">
        <v>418</v>
      </c>
      <c r="D11" s="30" t="s">
        <v>14</v>
      </c>
      <c r="E11" s="26"/>
      <c r="F11" s="142"/>
    </row>
    <row r="12" spans="1:6" ht="29" x14ac:dyDescent="0.35">
      <c r="A12" s="13">
        <f t="shared" ref="A12:A17" si="0">A11+1</f>
        <v>4</v>
      </c>
      <c r="B12" s="97"/>
      <c r="C12" s="24" t="s">
        <v>419</v>
      </c>
      <c r="D12" s="30" t="s">
        <v>14</v>
      </c>
      <c r="E12" s="26"/>
      <c r="F12" s="142"/>
    </row>
    <row r="13" spans="1:6" x14ac:dyDescent="0.35">
      <c r="A13" s="13">
        <f t="shared" si="0"/>
        <v>5</v>
      </c>
      <c r="B13" s="97"/>
      <c r="C13" s="24" t="s">
        <v>420</v>
      </c>
      <c r="D13" s="30" t="s">
        <v>14</v>
      </c>
      <c r="E13" s="26"/>
      <c r="F13" s="142"/>
    </row>
    <row r="14" spans="1:6" x14ac:dyDescent="0.35">
      <c r="A14" s="13">
        <f t="shared" si="0"/>
        <v>6</v>
      </c>
      <c r="B14" s="97"/>
      <c r="C14" s="24" t="s">
        <v>421</v>
      </c>
      <c r="D14" s="30" t="s">
        <v>14</v>
      </c>
      <c r="E14" s="26"/>
      <c r="F14" s="142"/>
    </row>
    <row r="15" spans="1:6" x14ac:dyDescent="0.35">
      <c r="A15" s="13">
        <f t="shared" si="0"/>
        <v>7</v>
      </c>
      <c r="B15" s="97"/>
      <c r="C15" s="24" t="s">
        <v>422</v>
      </c>
      <c r="D15" s="30" t="s">
        <v>14</v>
      </c>
      <c r="E15" s="26"/>
      <c r="F15" s="142"/>
    </row>
    <row r="16" spans="1:6" ht="29" x14ac:dyDescent="0.35">
      <c r="A16" s="13">
        <f t="shared" si="0"/>
        <v>8</v>
      </c>
      <c r="B16" s="97"/>
      <c r="C16" s="24" t="s">
        <v>423</v>
      </c>
      <c r="D16" s="30" t="s">
        <v>14</v>
      </c>
      <c r="E16" s="26"/>
      <c r="F16" s="142"/>
    </row>
    <row r="17" spans="1:6" x14ac:dyDescent="0.35">
      <c r="A17" s="13">
        <f t="shared" si="0"/>
        <v>9</v>
      </c>
      <c r="B17" s="97"/>
      <c r="C17" s="24" t="s">
        <v>424</v>
      </c>
      <c r="D17" s="30"/>
      <c r="E17" s="26"/>
      <c r="F17" s="142"/>
    </row>
    <row r="18" spans="1:6" x14ac:dyDescent="0.35">
      <c r="A18" s="13"/>
      <c r="B18" s="37" t="s">
        <v>81</v>
      </c>
      <c r="C18" s="24" t="s">
        <v>425</v>
      </c>
      <c r="D18" s="30" t="s">
        <v>14</v>
      </c>
      <c r="E18" s="26"/>
      <c r="F18" s="142"/>
    </row>
    <row r="19" spans="1:6" x14ac:dyDescent="0.35">
      <c r="A19" s="13"/>
      <c r="B19" s="37" t="s">
        <v>83</v>
      </c>
      <c r="C19" s="24" t="s">
        <v>426</v>
      </c>
      <c r="D19" s="30" t="s">
        <v>14</v>
      </c>
      <c r="E19" s="26"/>
      <c r="F19" s="142"/>
    </row>
    <row r="20" spans="1:6" x14ac:dyDescent="0.35">
      <c r="A20" s="13"/>
      <c r="B20" s="37" t="s">
        <v>85</v>
      </c>
      <c r="C20" s="24" t="s">
        <v>427</v>
      </c>
      <c r="D20" s="30" t="s">
        <v>14</v>
      </c>
      <c r="E20" s="26"/>
      <c r="F20" s="142"/>
    </row>
    <row r="21" spans="1:6" x14ac:dyDescent="0.35">
      <c r="A21" s="13"/>
      <c r="B21" s="37" t="s">
        <v>87</v>
      </c>
      <c r="C21" s="24" t="s">
        <v>428</v>
      </c>
      <c r="D21" s="30" t="s">
        <v>14</v>
      </c>
      <c r="E21" s="26"/>
      <c r="F21" s="142"/>
    </row>
    <row r="22" spans="1:6" x14ac:dyDescent="0.35">
      <c r="A22" s="13"/>
      <c r="B22" s="37" t="s">
        <v>89</v>
      </c>
      <c r="C22" s="24" t="s">
        <v>429</v>
      </c>
      <c r="D22" s="30" t="s">
        <v>14</v>
      </c>
      <c r="E22" s="26"/>
      <c r="F22" s="142"/>
    </row>
    <row r="23" spans="1:6" x14ac:dyDescent="0.35">
      <c r="A23" s="13"/>
      <c r="B23" s="37" t="s">
        <v>91</v>
      </c>
      <c r="C23" s="24" t="s">
        <v>430</v>
      </c>
      <c r="D23" s="30" t="s">
        <v>14</v>
      </c>
      <c r="E23" s="26"/>
      <c r="F23" s="142"/>
    </row>
    <row r="24" spans="1:6" x14ac:dyDescent="0.35">
      <c r="A24" s="13"/>
      <c r="B24" s="37" t="s">
        <v>158</v>
      </c>
      <c r="C24" s="151" t="s">
        <v>122</v>
      </c>
      <c r="D24" s="30" t="s">
        <v>14</v>
      </c>
      <c r="E24" s="26"/>
      <c r="F24" s="142"/>
    </row>
    <row r="25" spans="1:6" x14ac:dyDescent="0.35">
      <c r="A25" s="13"/>
      <c r="B25" s="37" t="s">
        <v>160</v>
      </c>
      <c r="C25" s="151" t="s">
        <v>123</v>
      </c>
      <c r="D25" s="30" t="s">
        <v>14</v>
      </c>
      <c r="E25" s="26"/>
      <c r="F25" s="142"/>
    </row>
    <row r="26" spans="1:6" x14ac:dyDescent="0.35">
      <c r="A26" s="13">
        <f>A17+1</f>
        <v>10</v>
      </c>
      <c r="B26" s="37"/>
      <c r="C26" s="24" t="s">
        <v>431</v>
      </c>
      <c r="D26" s="30" t="s">
        <v>14</v>
      </c>
      <c r="E26" s="26"/>
      <c r="F26" s="142"/>
    </row>
    <row r="27" spans="1:6" x14ac:dyDescent="0.35">
      <c r="A27" s="13">
        <f>A26+1</f>
        <v>11</v>
      </c>
      <c r="B27" s="37"/>
      <c r="C27" s="24" t="s">
        <v>432</v>
      </c>
      <c r="D27" s="30" t="s">
        <v>14</v>
      </c>
      <c r="E27" s="26"/>
      <c r="F27" s="142"/>
    </row>
    <row r="28" spans="1:6" x14ac:dyDescent="0.35">
      <c r="A28" s="13">
        <f>A27+1</f>
        <v>12</v>
      </c>
      <c r="B28" s="37"/>
      <c r="C28" s="24" t="s">
        <v>433</v>
      </c>
      <c r="D28" s="30" t="s">
        <v>14</v>
      </c>
      <c r="E28" s="26"/>
      <c r="F28" s="142"/>
    </row>
    <row r="29" spans="1:6" x14ac:dyDescent="0.35">
      <c r="A29" s="13">
        <f>A28+1</f>
        <v>13</v>
      </c>
      <c r="B29" s="97"/>
      <c r="C29" s="24" t="s">
        <v>434</v>
      </c>
      <c r="D29" s="30" t="s">
        <v>14</v>
      </c>
      <c r="E29" s="26"/>
      <c r="F29" s="142"/>
    </row>
    <row r="30" spans="1:6" ht="18.5" x14ac:dyDescent="0.45">
      <c r="A30" s="187" t="s">
        <v>435</v>
      </c>
      <c r="B30" s="188"/>
      <c r="C30" s="188"/>
      <c r="D30" s="188"/>
      <c r="E30" s="188"/>
      <c r="F30" s="189"/>
    </row>
    <row r="31" spans="1:6" x14ac:dyDescent="0.35">
      <c r="A31" s="13">
        <f>A29+1</f>
        <v>14</v>
      </c>
      <c r="B31" s="97"/>
      <c r="C31" s="24" t="s">
        <v>436</v>
      </c>
      <c r="D31" s="30" t="s">
        <v>14</v>
      </c>
      <c r="E31" s="26"/>
      <c r="F31" s="142"/>
    </row>
    <row r="32" spans="1:6" x14ac:dyDescent="0.35">
      <c r="A32" s="13">
        <f>A31+1</f>
        <v>15</v>
      </c>
      <c r="B32" s="97"/>
      <c r="C32" s="24" t="s">
        <v>437</v>
      </c>
      <c r="D32" s="30" t="s">
        <v>14</v>
      </c>
      <c r="E32" s="26"/>
      <c r="F32" s="142"/>
    </row>
    <row r="33" spans="1:6" x14ac:dyDescent="0.35">
      <c r="A33" s="13">
        <f>A32+1</f>
        <v>16</v>
      </c>
      <c r="B33" s="97"/>
      <c r="C33" s="24" t="s">
        <v>438</v>
      </c>
      <c r="D33" s="30"/>
      <c r="E33" s="26"/>
      <c r="F33" s="142"/>
    </row>
    <row r="34" spans="1:6" x14ac:dyDescent="0.35">
      <c r="A34" s="13"/>
      <c r="B34" s="97" t="s">
        <v>81</v>
      </c>
      <c r="C34" s="24" t="s">
        <v>439</v>
      </c>
      <c r="D34" s="30" t="s">
        <v>14</v>
      </c>
      <c r="E34" s="26"/>
      <c r="F34" s="142"/>
    </row>
    <row r="35" spans="1:6" x14ac:dyDescent="0.35">
      <c r="A35" s="13"/>
      <c r="B35" s="97" t="s">
        <v>83</v>
      </c>
      <c r="C35" s="24" t="s">
        <v>440</v>
      </c>
      <c r="D35" s="30" t="s">
        <v>14</v>
      </c>
      <c r="E35" s="26"/>
      <c r="F35" s="142"/>
    </row>
    <row r="36" spans="1:6" x14ac:dyDescent="0.35">
      <c r="A36" s="13"/>
      <c r="B36" s="97" t="s">
        <v>85</v>
      </c>
      <c r="C36" s="24" t="s">
        <v>441</v>
      </c>
      <c r="D36" s="30" t="s">
        <v>14</v>
      </c>
      <c r="E36" s="26"/>
      <c r="F36" s="142"/>
    </row>
    <row r="37" spans="1:6" x14ac:dyDescent="0.35">
      <c r="A37" s="13"/>
      <c r="B37" s="97" t="s">
        <v>87</v>
      </c>
      <c r="C37" s="24" t="s">
        <v>442</v>
      </c>
      <c r="D37" s="30" t="s">
        <v>14</v>
      </c>
      <c r="E37" s="26"/>
      <c r="F37" s="142"/>
    </row>
    <row r="38" spans="1:6" x14ac:dyDescent="0.35">
      <c r="A38" s="13"/>
      <c r="B38" s="97" t="s">
        <v>89</v>
      </c>
      <c r="C38" s="24" t="s">
        <v>443</v>
      </c>
      <c r="D38" s="30" t="s">
        <v>14</v>
      </c>
      <c r="E38" s="26"/>
      <c r="F38" s="142"/>
    </row>
    <row r="39" spans="1:6" ht="18.5" x14ac:dyDescent="0.45">
      <c r="A39" s="187" t="s">
        <v>444</v>
      </c>
      <c r="B39" s="188"/>
      <c r="C39" s="188"/>
      <c r="D39" s="188"/>
      <c r="E39" s="188"/>
      <c r="F39" s="189"/>
    </row>
    <row r="40" spans="1:6" x14ac:dyDescent="0.35">
      <c r="A40" s="13">
        <v>17</v>
      </c>
      <c r="B40" s="97"/>
      <c r="C40" s="24" t="s">
        <v>445</v>
      </c>
      <c r="D40" s="30" t="s">
        <v>14</v>
      </c>
      <c r="E40" s="26"/>
      <c r="F40" s="142"/>
    </row>
    <row r="41" spans="1:6" x14ac:dyDescent="0.35">
      <c r="A41" s="13">
        <f>A40+1</f>
        <v>18</v>
      </c>
      <c r="B41" s="97"/>
      <c r="C41" s="24" t="s">
        <v>446</v>
      </c>
      <c r="D41" s="30" t="s">
        <v>14</v>
      </c>
      <c r="E41" s="26"/>
      <c r="F41" s="142"/>
    </row>
    <row r="42" spans="1:6" x14ac:dyDescent="0.35">
      <c r="A42" s="13">
        <f>A41+1</f>
        <v>19</v>
      </c>
      <c r="B42" s="97"/>
      <c r="C42" s="24" t="s">
        <v>447</v>
      </c>
      <c r="D42" s="30" t="s">
        <v>14</v>
      </c>
      <c r="E42" s="26"/>
      <c r="F42" s="142"/>
    </row>
    <row r="43" spans="1:6" ht="29" x14ac:dyDescent="0.35">
      <c r="A43" s="13">
        <f>A42+1</f>
        <v>20</v>
      </c>
      <c r="B43" s="97"/>
      <c r="C43" s="24" t="s">
        <v>448</v>
      </c>
      <c r="D43" s="30" t="s">
        <v>14</v>
      </c>
      <c r="E43" s="26"/>
      <c r="F43" s="142"/>
    </row>
    <row r="44" spans="1:6" ht="29" x14ac:dyDescent="0.35">
      <c r="A44" s="13">
        <f>A43+1</f>
        <v>21</v>
      </c>
      <c r="B44" s="97"/>
      <c r="C44" s="24" t="s">
        <v>449</v>
      </c>
      <c r="D44" s="30" t="s">
        <v>14</v>
      </c>
      <c r="E44" s="26"/>
      <c r="F44" s="142"/>
    </row>
    <row r="45" spans="1:6" ht="18.5" x14ac:dyDescent="0.45">
      <c r="A45" s="187" t="s">
        <v>450</v>
      </c>
      <c r="B45" s="188"/>
      <c r="C45" s="188"/>
      <c r="D45" s="188"/>
      <c r="E45" s="188"/>
      <c r="F45" s="189"/>
    </row>
    <row r="46" spans="1:6" x14ac:dyDescent="0.35">
      <c r="A46" s="13">
        <v>22</v>
      </c>
      <c r="B46" s="97"/>
      <c r="C46" s="24" t="s">
        <v>451</v>
      </c>
      <c r="D46" s="30" t="s">
        <v>14</v>
      </c>
      <c r="E46" s="26"/>
      <c r="F46" s="142"/>
    </row>
    <row r="47" spans="1:6" ht="18.5" x14ac:dyDescent="0.45">
      <c r="A47" s="187" t="s">
        <v>452</v>
      </c>
      <c r="B47" s="188"/>
      <c r="C47" s="188"/>
      <c r="D47" s="188"/>
      <c r="E47" s="188"/>
      <c r="F47" s="189"/>
    </row>
    <row r="48" spans="1:6" x14ac:dyDescent="0.35">
      <c r="A48" s="13">
        <v>23</v>
      </c>
      <c r="B48" s="97"/>
      <c r="C48" s="24" t="s">
        <v>453</v>
      </c>
      <c r="D48" s="30" t="s">
        <v>14</v>
      </c>
      <c r="E48" s="26"/>
      <c r="F48" s="142"/>
    </row>
    <row r="49" spans="1:6" x14ac:dyDescent="0.35">
      <c r="A49" s="13">
        <f t="shared" ref="A49:A55" si="1">A48+1</f>
        <v>24</v>
      </c>
      <c r="B49" s="97"/>
      <c r="C49" s="24" t="s">
        <v>454</v>
      </c>
      <c r="D49" s="30" t="s">
        <v>14</v>
      </c>
      <c r="E49" s="26"/>
      <c r="F49" s="142"/>
    </row>
    <row r="50" spans="1:6" x14ac:dyDescent="0.35">
      <c r="A50" s="13">
        <f t="shared" si="1"/>
        <v>25</v>
      </c>
      <c r="B50" s="97"/>
      <c r="C50" s="24" t="s">
        <v>455</v>
      </c>
      <c r="D50" s="30" t="s">
        <v>14</v>
      </c>
      <c r="E50" s="26"/>
      <c r="F50" s="142"/>
    </row>
    <row r="51" spans="1:6" x14ac:dyDescent="0.35">
      <c r="A51" s="13">
        <f t="shared" si="1"/>
        <v>26</v>
      </c>
      <c r="B51" s="97"/>
      <c r="C51" s="24" t="s">
        <v>456</v>
      </c>
      <c r="D51" s="30" t="s">
        <v>14</v>
      </c>
      <c r="E51" s="26"/>
      <c r="F51" s="142"/>
    </row>
    <row r="52" spans="1:6" x14ac:dyDescent="0.35">
      <c r="A52" s="13">
        <f t="shared" si="1"/>
        <v>27</v>
      </c>
      <c r="B52" s="97"/>
      <c r="C52" s="24" t="s">
        <v>457</v>
      </c>
      <c r="D52" s="30" t="s">
        <v>14</v>
      </c>
      <c r="E52" s="26"/>
      <c r="F52" s="142"/>
    </row>
    <row r="53" spans="1:6" x14ac:dyDescent="0.35">
      <c r="A53" s="13">
        <f t="shared" si="1"/>
        <v>28</v>
      </c>
      <c r="B53" s="97"/>
      <c r="C53" s="24" t="s">
        <v>458</v>
      </c>
      <c r="D53" s="30" t="s">
        <v>14</v>
      </c>
      <c r="E53" s="26"/>
      <c r="F53" s="142"/>
    </row>
    <row r="54" spans="1:6" ht="29" x14ac:dyDescent="0.35">
      <c r="A54" s="13">
        <f t="shared" si="1"/>
        <v>29</v>
      </c>
      <c r="B54" s="97"/>
      <c r="C54" s="24" t="s">
        <v>459</v>
      </c>
      <c r="D54" s="30" t="s">
        <v>14</v>
      </c>
      <c r="E54" s="26"/>
      <c r="F54" s="142"/>
    </row>
    <row r="55" spans="1:6" x14ac:dyDescent="0.35">
      <c r="A55" s="13">
        <f t="shared" si="1"/>
        <v>30</v>
      </c>
      <c r="B55" s="97"/>
      <c r="C55" s="24" t="s">
        <v>460</v>
      </c>
      <c r="D55" s="30" t="s">
        <v>14</v>
      </c>
      <c r="E55" s="26"/>
      <c r="F55" s="142"/>
    </row>
    <row r="56" spans="1:6" ht="18.5" x14ac:dyDescent="0.45">
      <c r="A56" s="187" t="s">
        <v>461</v>
      </c>
      <c r="B56" s="188"/>
      <c r="C56" s="188"/>
      <c r="D56" s="188"/>
      <c r="E56" s="188"/>
      <c r="F56" s="189"/>
    </row>
    <row r="57" spans="1:6" ht="22.5" customHeight="1" x14ac:dyDescent="0.35">
      <c r="A57" s="109">
        <f>A55+1</f>
        <v>31</v>
      </c>
      <c r="B57" s="20"/>
      <c r="C57" s="43" t="s">
        <v>462</v>
      </c>
      <c r="D57" s="14" t="s">
        <v>14</v>
      </c>
      <c r="E57" s="26"/>
      <c r="F57" s="142"/>
    </row>
    <row r="58" spans="1:6" ht="29" x14ac:dyDescent="0.35">
      <c r="A58" s="109">
        <f t="shared" ref="A58:A67" si="2">A57+1</f>
        <v>32</v>
      </c>
      <c r="B58" s="20"/>
      <c r="C58" s="43" t="s">
        <v>463</v>
      </c>
      <c r="D58" s="14" t="s">
        <v>14</v>
      </c>
      <c r="E58" s="26"/>
      <c r="F58" s="142"/>
    </row>
    <row r="59" spans="1:6" ht="29" x14ac:dyDescent="0.35">
      <c r="A59" s="109">
        <f t="shared" si="2"/>
        <v>33</v>
      </c>
      <c r="B59" s="20"/>
      <c r="C59" s="43" t="s">
        <v>464</v>
      </c>
      <c r="D59" s="14" t="s">
        <v>14</v>
      </c>
      <c r="E59" s="26"/>
      <c r="F59" s="142"/>
    </row>
    <row r="60" spans="1:6" x14ac:dyDescent="0.35">
      <c r="A60" s="109">
        <f t="shared" si="2"/>
        <v>34</v>
      </c>
      <c r="B60" s="20"/>
      <c r="C60" s="43" t="s">
        <v>465</v>
      </c>
      <c r="D60" s="14" t="s">
        <v>14</v>
      </c>
      <c r="E60" s="26"/>
      <c r="F60" s="142"/>
    </row>
    <row r="61" spans="1:6" x14ac:dyDescent="0.35">
      <c r="A61" s="109">
        <f t="shared" si="2"/>
        <v>35</v>
      </c>
      <c r="B61" s="20"/>
      <c r="C61" s="43" t="s">
        <v>466</v>
      </c>
      <c r="D61" s="14" t="s">
        <v>14</v>
      </c>
      <c r="E61" s="26"/>
      <c r="F61" s="142"/>
    </row>
    <row r="62" spans="1:6" x14ac:dyDescent="0.35">
      <c r="A62" s="109">
        <f t="shared" si="2"/>
        <v>36</v>
      </c>
      <c r="B62" s="20"/>
      <c r="C62" s="43" t="s">
        <v>467</v>
      </c>
      <c r="D62" s="14"/>
      <c r="E62" s="26"/>
      <c r="F62" s="142"/>
    </row>
    <row r="63" spans="1:6" ht="19" customHeight="1" x14ac:dyDescent="0.35">
      <c r="A63" s="109">
        <f t="shared" si="2"/>
        <v>37</v>
      </c>
      <c r="B63" s="20"/>
      <c r="C63" s="43" t="s">
        <v>468</v>
      </c>
      <c r="D63" s="14" t="s">
        <v>14</v>
      </c>
      <c r="E63" s="26"/>
      <c r="F63" s="142"/>
    </row>
    <row r="64" spans="1:6" ht="29" x14ac:dyDescent="0.35">
      <c r="A64" s="109">
        <f t="shared" si="2"/>
        <v>38</v>
      </c>
      <c r="B64" s="20"/>
      <c r="C64" s="43" t="s">
        <v>469</v>
      </c>
      <c r="D64" s="14" t="s">
        <v>14</v>
      </c>
      <c r="E64" s="26"/>
      <c r="F64" s="142"/>
    </row>
    <row r="65" spans="1:6" x14ac:dyDescent="0.35">
      <c r="A65" s="109">
        <f t="shared" si="2"/>
        <v>39</v>
      </c>
      <c r="B65" s="20"/>
      <c r="C65" s="43" t="s">
        <v>470</v>
      </c>
      <c r="D65" s="14" t="s">
        <v>14</v>
      </c>
      <c r="E65" s="26"/>
      <c r="F65" s="142"/>
    </row>
    <row r="66" spans="1:6" ht="29" x14ac:dyDescent="0.35">
      <c r="A66" s="109">
        <f t="shared" si="2"/>
        <v>40</v>
      </c>
      <c r="B66" s="142"/>
      <c r="C66" s="24" t="s">
        <v>471</v>
      </c>
      <c r="D66" s="14" t="s">
        <v>14</v>
      </c>
      <c r="E66" s="26"/>
      <c r="F66" s="142"/>
    </row>
    <row r="67" spans="1:6" x14ac:dyDescent="0.35">
      <c r="A67" s="109">
        <f t="shared" si="2"/>
        <v>41</v>
      </c>
      <c r="B67" s="142"/>
      <c r="C67" s="24" t="s">
        <v>472</v>
      </c>
      <c r="D67" s="14" t="s">
        <v>14</v>
      </c>
      <c r="E67" s="26"/>
      <c r="F67" s="142"/>
    </row>
    <row r="68" spans="1:6" ht="18.5" x14ac:dyDescent="0.45">
      <c r="A68" s="187" t="s">
        <v>473</v>
      </c>
      <c r="B68" s="188"/>
      <c r="C68" s="188"/>
      <c r="D68" s="188"/>
      <c r="E68" s="188"/>
      <c r="F68" s="189"/>
    </row>
    <row r="69" spans="1:6" x14ac:dyDescent="0.35">
      <c r="A69" s="13">
        <f>A67+1</f>
        <v>42</v>
      </c>
      <c r="B69" s="97"/>
      <c r="C69" s="24" t="s">
        <v>474</v>
      </c>
      <c r="D69" s="30" t="s">
        <v>14</v>
      </c>
      <c r="E69" s="26"/>
      <c r="F69" s="142"/>
    </row>
    <row r="70" spans="1:6" x14ac:dyDescent="0.35">
      <c r="A70" s="13">
        <f>A69+1</f>
        <v>43</v>
      </c>
      <c r="B70" s="97"/>
      <c r="C70" s="24" t="s">
        <v>475</v>
      </c>
      <c r="D70" s="30"/>
      <c r="E70" s="26"/>
      <c r="F70" s="142"/>
    </row>
    <row r="71" spans="1:6" x14ac:dyDescent="0.35">
      <c r="A71" s="13"/>
      <c r="B71" s="37" t="s">
        <v>81</v>
      </c>
      <c r="C71" s="24" t="s">
        <v>476</v>
      </c>
      <c r="D71" s="30" t="s">
        <v>14</v>
      </c>
      <c r="E71" s="26"/>
      <c r="F71" s="142"/>
    </row>
    <row r="72" spans="1:6" x14ac:dyDescent="0.35">
      <c r="A72" s="13"/>
      <c r="B72" s="37" t="s">
        <v>83</v>
      </c>
      <c r="C72" s="24" t="s">
        <v>477</v>
      </c>
      <c r="D72" s="30" t="s">
        <v>14</v>
      </c>
      <c r="E72" s="26"/>
      <c r="F72" s="142"/>
    </row>
    <row r="73" spans="1:6" x14ac:dyDescent="0.35">
      <c r="A73" s="13"/>
      <c r="B73" s="26" t="s">
        <v>85</v>
      </c>
      <c r="C73" s="24" t="s">
        <v>478</v>
      </c>
      <c r="D73" s="30" t="s">
        <v>14</v>
      </c>
      <c r="E73" s="26"/>
      <c r="F73" s="142"/>
    </row>
    <row r="74" spans="1:6" x14ac:dyDescent="0.35">
      <c r="A74" s="13"/>
      <c r="B74" s="26" t="s">
        <v>87</v>
      </c>
      <c r="C74" s="24" t="s">
        <v>479</v>
      </c>
      <c r="D74" s="30" t="s">
        <v>14</v>
      </c>
      <c r="E74" s="26"/>
      <c r="F74" s="142"/>
    </row>
    <row r="75" spans="1:6" x14ac:dyDescent="0.35">
      <c r="A75" s="13"/>
      <c r="B75" s="26" t="s">
        <v>89</v>
      </c>
      <c r="C75" s="24" t="s">
        <v>480</v>
      </c>
      <c r="D75" s="30" t="s">
        <v>14</v>
      </c>
      <c r="E75" s="26"/>
      <c r="F75" s="142"/>
    </row>
    <row r="76" spans="1:6" x14ac:dyDescent="0.35">
      <c r="A76" s="13"/>
      <c r="B76" s="26" t="s">
        <v>91</v>
      </c>
      <c r="C76" s="24" t="s">
        <v>481</v>
      </c>
      <c r="D76" s="30" t="s">
        <v>14</v>
      </c>
      <c r="E76" s="26"/>
      <c r="F76" s="142"/>
    </row>
    <row r="77" spans="1:6" x14ac:dyDescent="0.35">
      <c r="A77" s="13"/>
      <c r="B77" s="26" t="s">
        <v>158</v>
      </c>
      <c r="C77" s="24" t="s">
        <v>482</v>
      </c>
      <c r="D77" s="30" t="s">
        <v>14</v>
      </c>
      <c r="E77" s="26"/>
      <c r="F77" s="142"/>
    </row>
  </sheetData>
  <customSheetViews>
    <customSheetView guid="{55DF5701-A305-4316-A902-AB395EFC9622}" fitToPage="1">
      <selection sqref="A1:F1"/>
      <pageMargins left="0" right="0" top="0" bottom="0" header="0" footer="0"/>
      <pageSetup scale="73" fitToHeight="0" orientation="landscape" r:id="rId1"/>
    </customSheetView>
    <customSheetView guid="{A63EE886-FFD4-436A-BA8A-FE6244A05FD1}" fitToPage="1">
      <selection activeCell="A2" sqref="A2"/>
      <pageMargins left="0" right="0" top="0" bottom="0" header="0" footer="0"/>
      <pageSetup scale="73" fitToHeight="0" orientation="landscape" r:id="rId2"/>
    </customSheetView>
    <customSheetView guid="{59115B22-F591-415B-B434-1C9CBFC44FE7}" fitToPage="1">
      <selection activeCell="A2" sqref="A2"/>
      <pageMargins left="0" right="0" top="0" bottom="0" header="0" footer="0"/>
      <pageSetup scale="73" fitToHeight="0" orientation="landscape" r:id="rId3"/>
    </customSheetView>
    <customSheetView guid="{AAA36CD2-D6C4-4711-AB6A-ACADFEFBF0DF}" fitToPage="1">
      <selection activeCell="A2" sqref="A2"/>
      <pageMargins left="0" right="0" top="0" bottom="0" header="0" footer="0"/>
      <pageSetup scale="73" fitToHeight="0" orientation="landscape" r:id="rId4"/>
    </customSheetView>
  </customSheetViews>
  <mergeCells count="10">
    <mergeCell ref="A30:F30"/>
    <mergeCell ref="A1:F1"/>
    <mergeCell ref="B3:C3"/>
    <mergeCell ref="A4:F4"/>
    <mergeCell ref="A9:F9"/>
    <mergeCell ref="A68:F68"/>
    <mergeCell ref="A39:F39"/>
    <mergeCell ref="A45:F45"/>
    <mergeCell ref="A56:F56"/>
    <mergeCell ref="A47:F47"/>
  </mergeCells>
  <pageMargins left="0.7" right="0.7" top="0.75" bottom="0.75" header="0.3" footer="0.3"/>
  <pageSetup scale="73" fitToHeight="0" orientation="landscape"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1070-66B4-4CE2-AB4C-EC9D5BBE9D7D}">
  <sheetPr>
    <tabColor rgb="FF00FF00"/>
    <pageSetUpPr fitToPage="1"/>
  </sheetPr>
  <dimension ref="A1:F8"/>
  <sheetViews>
    <sheetView workbookViewId="0">
      <selection activeCell="C6" sqref="C6"/>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71" t="s">
        <v>483</v>
      </c>
      <c r="B1" s="171"/>
      <c r="C1" s="171"/>
      <c r="D1" s="171"/>
      <c r="E1" s="171"/>
      <c r="F1" s="171"/>
    </row>
    <row r="2" spans="1:6" ht="18" customHeight="1" x14ac:dyDescent="0.35">
      <c r="A2" s="16"/>
      <c r="B2" s="17"/>
      <c r="C2" s="18"/>
      <c r="D2" s="28"/>
      <c r="E2" s="32"/>
      <c r="F2" s="17"/>
    </row>
    <row r="3" spans="1:6" ht="67" x14ac:dyDescent="0.35">
      <c r="A3" s="26"/>
      <c r="B3" s="172" t="s">
        <v>41</v>
      </c>
      <c r="C3" s="173"/>
      <c r="D3" s="30" t="s">
        <v>9</v>
      </c>
      <c r="E3" s="42" t="s">
        <v>61</v>
      </c>
      <c r="F3" s="55" t="s">
        <v>43</v>
      </c>
    </row>
    <row r="4" spans="1:6" x14ac:dyDescent="0.35">
      <c r="A4" s="26">
        <v>1</v>
      </c>
      <c r="B4" s="20"/>
      <c r="C4" s="141" t="s">
        <v>484</v>
      </c>
      <c r="D4" s="37" t="s">
        <v>10</v>
      </c>
      <c r="E4" s="26"/>
      <c r="F4" s="142"/>
    </row>
    <row r="5" spans="1:6" x14ac:dyDescent="0.35">
      <c r="A5" s="13">
        <f t="shared" ref="A5:A8" si="0">A4+1</f>
        <v>2</v>
      </c>
      <c r="B5" s="142"/>
      <c r="C5" s="24" t="s">
        <v>485</v>
      </c>
      <c r="D5" s="30" t="s">
        <v>14</v>
      </c>
      <c r="E5" s="26"/>
      <c r="F5" s="142"/>
    </row>
    <row r="6" spans="1:6" x14ac:dyDescent="0.35">
      <c r="A6" s="13">
        <f t="shared" si="0"/>
        <v>3</v>
      </c>
      <c r="B6" s="142"/>
      <c r="C6" s="24" t="s">
        <v>486</v>
      </c>
      <c r="D6" s="30" t="s">
        <v>14</v>
      </c>
      <c r="E6" s="26"/>
      <c r="F6" s="142"/>
    </row>
    <row r="7" spans="1:6" ht="29" x14ac:dyDescent="0.35">
      <c r="A7" s="13">
        <f t="shared" si="0"/>
        <v>4</v>
      </c>
      <c r="B7" s="142"/>
      <c r="C7" s="24" t="s">
        <v>487</v>
      </c>
      <c r="D7" s="14" t="s">
        <v>14</v>
      </c>
      <c r="E7" s="26"/>
      <c r="F7" s="142"/>
    </row>
    <row r="8" spans="1:6" ht="29" x14ac:dyDescent="0.35">
      <c r="A8" s="13">
        <f t="shared" si="0"/>
        <v>5</v>
      </c>
      <c r="B8" s="142"/>
      <c r="C8" s="24" t="s">
        <v>488</v>
      </c>
      <c r="D8" s="30" t="s">
        <v>14</v>
      </c>
      <c r="E8" s="26"/>
      <c r="F8" s="142"/>
    </row>
  </sheetData>
  <mergeCells count="2">
    <mergeCell ref="A1:F1"/>
    <mergeCell ref="B3:C3"/>
  </mergeCells>
  <pageMargins left="0.7" right="0.7" top="0.75" bottom="0.75" header="0.3" footer="0.3"/>
  <pageSetup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0DC5-126E-4191-BFA8-52BD99C0DBF6}">
  <sheetPr>
    <tabColor rgb="FF00FF00"/>
    <pageSetUpPr fitToPage="1"/>
  </sheetPr>
  <dimension ref="A1:F31"/>
  <sheetViews>
    <sheetView workbookViewId="0">
      <selection activeCell="C31" sqref="C31"/>
    </sheetView>
  </sheetViews>
  <sheetFormatPr defaultColWidth="9.1796875" defaultRowHeight="14.5" x14ac:dyDescent="0.35"/>
  <cols>
    <col min="1" max="1" width="3" style="1" bestFit="1" customWidth="1"/>
    <col min="2" max="2" width="3.81640625" customWidth="1"/>
    <col min="3" max="3" width="67.1796875" style="134" customWidth="1"/>
    <col min="4" max="4" width="13.81640625" style="3" customWidth="1"/>
    <col min="5" max="5" width="25.7265625" style="33" customWidth="1"/>
    <col min="6" max="6" width="56.54296875" customWidth="1"/>
  </cols>
  <sheetData>
    <row r="1" spans="1:6" ht="18.75" customHeight="1" x14ac:dyDescent="0.35">
      <c r="A1" s="171" t="s">
        <v>489</v>
      </c>
      <c r="B1" s="171"/>
      <c r="C1" s="171"/>
      <c r="D1" s="171"/>
      <c r="E1" s="171"/>
      <c r="F1" s="171"/>
    </row>
    <row r="2" spans="1:6" ht="18" customHeight="1" x14ac:dyDescent="0.35">
      <c r="A2" s="16"/>
      <c r="B2" s="17"/>
      <c r="C2" s="18"/>
      <c r="D2" s="28"/>
      <c r="E2" s="32"/>
      <c r="F2" s="17"/>
    </row>
    <row r="3" spans="1:6" ht="67" x14ac:dyDescent="0.35">
      <c r="A3" s="13"/>
      <c r="B3" s="172" t="s">
        <v>41</v>
      </c>
      <c r="C3" s="173"/>
      <c r="D3" s="30" t="s">
        <v>9</v>
      </c>
      <c r="E3" s="143" t="s">
        <v>61</v>
      </c>
      <c r="F3" s="144" t="s">
        <v>43</v>
      </c>
    </row>
    <row r="4" spans="1:6" ht="29" x14ac:dyDescent="0.35">
      <c r="A4" s="13">
        <v>1</v>
      </c>
      <c r="B4" s="20"/>
      <c r="C4" s="141" t="s">
        <v>490</v>
      </c>
      <c r="D4" s="37" t="s">
        <v>10</v>
      </c>
      <c r="E4" s="26"/>
      <c r="F4" s="145"/>
    </row>
    <row r="5" spans="1:6" ht="58" x14ac:dyDescent="0.35">
      <c r="A5" s="13">
        <v>2</v>
      </c>
      <c r="B5" s="20"/>
      <c r="C5" s="141" t="s">
        <v>491</v>
      </c>
      <c r="D5" s="37" t="s">
        <v>10</v>
      </c>
      <c r="E5" s="26"/>
      <c r="F5" s="142"/>
    </row>
    <row r="6" spans="1:6" ht="29" x14ac:dyDescent="0.35">
      <c r="A6" s="13">
        <v>3</v>
      </c>
      <c r="B6" s="20"/>
      <c r="C6" s="141" t="s">
        <v>492</v>
      </c>
      <c r="D6" s="37" t="s">
        <v>10</v>
      </c>
      <c r="E6" s="26"/>
      <c r="F6" s="142"/>
    </row>
    <row r="7" spans="1:6" ht="101.5" x14ac:dyDescent="0.35">
      <c r="A7" s="13">
        <v>4</v>
      </c>
      <c r="B7" s="142"/>
      <c r="C7" s="141" t="s">
        <v>493</v>
      </c>
      <c r="D7" s="30" t="s">
        <v>10</v>
      </c>
      <c r="E7" s="26"/>
      <c r="F7" s="142"/>
    </row>
    <row r="8" spans="1:6" x14ac:dyDescent="0.35">
      <c r="A8" s="13">
        <v>5</v>
      </c>
      <c r="B8" s="142"/>
      <c r="C8" s="141" t="s">
        <v>494</v>
      </c>
      <c r="D8" s="30" t="s">
        <v>10</v>
      </c>
      <c r="E8" s="26"/>
      <c r="F8" s="142"/>
    </row>
    <row r="9" spans="1:6" ht="29" x14ac:dyDescent="0.35">
      <c r="A9" s="13">
        <v>6</v>
      </c>
      <c r="B9" s="142"/>
      <c r="C9" s="141" t="s">
        <v>495</v>
      </c>
      <c r="D9" s="30" t="s">
        <v>10</v>
      </c>
      <c r="E9" s="26"/>
      <c r="F9" s="142"/>
    </row>
    <row r="10" spans="1:6" ht="29" x14ac:dyDescent="0.35">
      <c r="A10" s="13">
        <v>7</v>
      </c>
      <c r="B10" s="142"/>
      <c r="C10" s="141" t="s">
        <v>496</v>
      </c>
      <c r="D10" s="30" t="s">
        <v>10</v>
      </c>
      <c r="E10" s="26"/>
      <c r="F10" s="142"/>
    </row>
    <row r="11" spans="1:6" ht="29" x14ac:dyDescent="0.35">
      <c r="A11" s="13">
        <v>8</v>
      </c>
      <c r="B11" s="142"/>
      <c r="C11" s="141" t="s">
        <v>497</v>
      </c>
      <c r="D11" s="30" t="s">
        <v>10</v>
      </c>
      <c r="E11" s="26"/>
      <c r="F11" s="142"/>
    </row>
    <row r="12" spans="1:6" ht="29" x14ac:dyDescent="0.35">
      <c r="A12" s="13">
        <v>9</v>
      </c>
      <c r="B12" s="142"/>
      <c r="C12" s="141" t="s">
        <v>498</v>
      </c>
      <c r="D12" s="30" t="s">
        <v>10</v>
      </c>
      <c r="E12" s="26"/>
      <c r="F12" s="142"/>
    </row>
    <row r="13" spans="1:6" ht="43.5" x14ac:dyDescent="0.35">
      <c r="A13" s="13">
        <v>10</v>
      </c>
      <c r="B13" s="142"/>
      <c r="C13" s="141" t="s">
        <v>499</v>
      </c>
      <c r="D13" s="30" t="s">
        <v>14</v>
      </c>
      <c r="E13" s="26"/>
      <c r="F13" s="142"/>
    </row>
    <row r="14" spans="1:6" ht="43.5" x14ac:dyDescent="0.35">
      <c r="A14" s="13">
        <v>11</v>
      </c>
      <c r="B14" s="142"/>
      <c r="C14" s="141" t="s">
        <v>500</v>
      </c>
      <c r="D14" s="30" t="s">
        <v>14</v>
      </c>
      <c r="E14" s="26"/>
      <c r="F14" s="142"/>
    </row>
    <row r="15" spans="1:6" ht="43.5" x14ac:dyDescent="0.35">
      <c r="A15" s="13">
        <v>12</v>
      </c>
      <c r="B15" s="142"/>
      <c r="C15" s="141" t="s">
        <v>501</v>
      </c>
      <c r="D15" s="30" t="s">
        <v>14</v>
      </c>
      <c r="E15" s="26"/>
      <c r="F15" s="142"/>
    </row>
    <row r="16" spans="1:6" ht="72.5" x14ac:dyDescent="0.35">
      <c r="A16" s="13">
        <v>13</v>
      </c>
      <c r="B16" s="142"/>
      <c r="C16" s="141" t="s">
        <v>502</v>
      </c>
      <c r="D16" s="30" t="s">
        <v>14</v>
      </c>
      <c r="E16" s="26"/>
      <c r="F16" s="142"/>
    </row>
    <row r="17" spans="1:6" ht="29" x14ac:dyDescent="0.35">
      <c r="A17" s="13">
        <v>14</v>
      </c>
      <c r="B17" s="142"/>
      <c r="C17" s="148" t="s">
        <v>503</v>
      </c>
      <c r="D17" s="153" t="s">
        <v>14</v>
      </c>
      <c r="E17" s="26"/>
      <c r="F17" s="142"/>
    </row>
    <row r="18" spans="1:6" ht="58" x14ac:dyDescent="0.35">
      <c r="A18" s="13">
        <v>15</v>
      </c>
      <c r="B18" s="142"/>
      <c r="C18" s="141" t="s">
        <v>504</v>
      </c>
      <c r="D18" s="30" t="s">
        <v>14</v>
      </c>
      <c r="E18" s="26"/>
      <c r="F18" s="142"/>
    </row>
    <row r="19" spans="1:6" ht="43.5" x14ac:dyDescent="0.35">
      <c r="A19" s="13">
        <v>16</v>
      </c>
      <c r="B19" s="142"/>
      <c r="C19" s="148" t="s">
        <v>500</v>
      </c>
      <c r="D19" s="153" t="s">
        <v>14</v>
      </c>
      <c r="E19" s="26"/>
      <c r="F19" s="142"/>
    </row>
    <row r="20" spans="1:6" ht="58" x14ac:dyDescent="0.35">
      <c r="A20" s="13">
        <v>17</v>
      </c>
      <c r="B20" s="142"/>
      <c r="C20" s="148" t="s">
        <v>505</v>
      </c>
      <c r="D20" s="153" t="s">
        <v>14</v>
      </c>
      <c r="E20" s="26"/>
      <c r="F20" s="142"/>
    </row>
    <row r="21" spans="1:6" ht="43.5" x14ac:dyDescent="0.35">
      <c r="A21" s="13">
        <v>18</v>
      </c>
      <c r="B21" s="142"/>
      <c r="C21" s="148" t="s">
        <v>506</v>
      </c>
      <c r="D21" s="153" t="s">
        <v>14</v>
      </c>
      <c r="E21" s="26"/>
      <c r="F21" s="142"/>
    </row>
    <row r="22" spans="1:6" ht="43.5" x14ac:dyDescent="0.35">
      <c r="A22" s="13">
        <v>19</v>
      </c>
      <c r="B22" s="142"/>
      <c r="C22" s="148" t="s">
        <v>507</v>
      </c>
      <c r="D22" s="153" t="s">
        <v>14</v>
      </c>
      <c r="E22" s="26"/>
      <c r="F22" s="142"/>
    </row>
    <row r="23" spans="1:6" ht="43.5" x14ac:dyDescent="0.35">
      <c r="A23" s="13">
        <v>20</v>
      </c>
      <c r="B23" s="142"/>
      <c r="C23" s="148" t="s">
        <v>508</v>
      </c>
      <c r="D23" s="153" t="s">
        <v>14</v>
      </c>
      <c r="E23" s="26"/>
      <c r="F23" s="142"/>
    </row>
    <row r="24" spans="1:6" ht="43.5" x14ac:dyDescent="0.35">
      <c r="A24" s="13">
        <v>21</v>
      </c>
      <c r="B24" s="142"/>
      <c r="C24" s="148" t="s">
        <v>509</v>
      </c>
      <c r="D24" s="153" t="s">
        <v>14</v>
      </c>
      <c r="E24" s="26"/>
      <c r="F24" s="142"/>
    </row>
    <row r="25" spans="1:6" ht="43.5" x14ac:dyDescent="0.35">
      <c r="A25" s="13">
        <v>22</v>
      </c>
      <c r="B25" s="97"/>
      <c r="C25" s="141" t="s">
        <v>510</v>
      </c>
      <c r="D25" s="30" t="s">
        <v>14</v>
      </c>
      <c r="E25" s="26"/>
      <c r="F25" s="142"/>
    </row>
    <row r="26" spans="1:6" ht="58" x14ac:dyDescent="0.35">
      <c r="A26" s="13">
        <v>23</v>
      </c>
      <c r="B26" s="97"/>
      <c r="C26" s="141" t="s">
        <v>511</v>
      </c>
      <c r="D26" s="30" t="s">
        <v>14</v>
      </c>
      <c r="E26" s="26"/>
      <c r="F26" s="142"/>
    </row>
    <row r="27" spans="1:6" ht="43.5" x14ac:dyDescent="0.35">
      <c r="A27" s="13">
        <v>24</v>
      </c>
      <c r="B27" s="97"/>
      <c r="C27" s="141" t="s">
        <v>512</v>
      </c>
      <c r="D27" s="30" t="s">
        <v>14</v>
      </c>
      <c r="E27" s="26"/>
      <c r="F27" s="142"/>
    </row>
    <row r="28" spans="1:6" ht="29" x14ac:dyDescent="0.35">
      <c r="A28" s="13">
        <v>25</v>
      </c>
      <c r="B28" s="97"/>
      <c r="C28" s="141" t="s">
        <v>513</v>
      </c>
      <c r="D28" s="30" t="s">
        <v>14</v>
      </c>
      <c r="E28" s="26"/>
      <c r="F28" s="142"/>
    </row>
    <row r="29" spans="1:6" ht="58" x14ac:dyDescent="0.35">
      <c r="A29" s="13">
        <v>26</v>
      </c>
      <c r="B29" s="97"/>
      <c r="C29" s="141" t="s">
        <v>514</v>
      </c>
      <c r="D29" s="30" t="s">
        <v>14</v>
      </c>
      <c r="E29" s="26"/>
      <c r="F29" s="142"/>
    </row>
    <row r="30" spans="1:6" ht="58" x14ac:dyDescent="0.35">
      <c r="A30" s="13">
        <v>27</v>
      </c>
      <c r="B30" s="142"/>
      <c r="C30" s="141" t="s">
        <v>515</v>
      </c>
      <c r="D30" s="30" t="s">
        <v>14</v>
      </c>
      <c r="E30" s="26"/>
      <c r="F30" s="142"/>
    </row>
    <row r="31" spans="1:6" ht="87" x14ac:dyDescent="0.35">
      <c r="A31" s="13">
        <v>28</v>
      </c>
      <c r="B31" s="142"/>
      <c r="C31" s="141" t="s">
        <v>516</v>
      </c>
      <c r="D31" s="30" t="s">
        <v>10</v>
      </c>
      <c r="E31" s="26"/>
      <c r="F31" s="142"/>
    </row>
  </sheetData>
  <mergeCells count="2">
    <mergeCell ref="A1:F1"/>
    <mergeCell ref="B3:C3"/>
  </mergeCells>
  <pageMargins left="0.7" right="0.7" top="0.75" bottom="0.75" header="0.3" footer="0.3"/>
  <pageSetup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5E3F-955F-40F7-8DEA-C37B575B1962}">
  <sheetPr>
    <tabColor rgb="FF00FF00"/>
    <pageSetUpPr fitToPage="1"/>
  </sheetPr>
  <dimension ref="A1:F1048576"/>
  <sheetViews>
    <sheetView workbookViewId="0">
      <selection activeCell="C21" sqref="C21"/>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71" t="s">
        <v>517</v>
      </c>
      <c r="B1" s="171"/>
      <c r="C1" s="171"/>
      <c r="D1" s="171"/>
      <c r="E1" s="171"/>
      <c r="F1" s="171"/>
    </row>
    <row r="2" spans="1:6" ht="18" customHeight="1" x14ac:dyDescent="0.35">
      <c r="A2" s="16"/>
      <c r="B2" s="17"/>
      <c r="C2" s="18"/>
      <c r="D2" s="28"/>
      <c r="E2" s="32"/>
      <c r="F2" s="17"/>
    </row>
    <row r="3" spans="1:6" ht="67" x14ac:dyDescent="0.35">
      <c r="A3" s="26"/>
      <c r="B3" s="172" t="s">
        <v>41</v>
      </c>
      <c r="C3" s="173"/>
      <c r="D3" s="30" t="s">
        <v>9</v>
      </c>
      <c r="E3" s="42" t="s">
        <v>61</v>
      </c>
      <c r="F3" s="55" t="s">
        <v>43</v>
      </c>
    </row>
    <row r="4" spans="1:6" x14ac:dyDescent="0.35">
      <c r="A4" s="26">
        <v>1</v>
      </c>
      <c r="B4" s="20"/>
      <c r="C4" s="141" t="s">
        <v>518</v>
      </c>
      <c r="D4" s="37" t="s">
        <v>10</v>
      </c>
      <c r="E4" s="26"/>
      <c r="F4" s="142"/>
    </row>
    <row r="5" spans="1:6" ht="29" x14ac:dyDescent="0.35">
      <c r="A5" s="13">
        <f t="shared" ref="A5:A29" si="0">A4+1</f>
        <v>2</v>
      </c>
      <c r="B5" s="142"/>
      <c r="C5" s="24" t="s">
        <v>519</v>
      </c>
      <c r="D5" s="30" t="s">
        <v>10</v>
      </c>
      <c r="E5" s="26"/>
      <c r="F5" s="142"/>
    </row>
    <row r="6" spans="1:6" ht="29" x14ac:dyDescent="0.35">
      <c r="A6" s="13">
        <f t="shared" si="0"/>
        <v>3</v>
      </c>
      <c r="B6" s="142"/>
      <c r="C6" s="24" t="s">
        <v>520</v>
      </c>
      <c r="D6" s="30" t="s">
        <v>10</v>
      </c>
      <c r="E6" s="26"/>
      <c r="F6" s="142"/>
    </row>
    <row r="7" spans="1:6" ht="29" x14ac:dyDescent="0.35">
      <c r="A7" s="13">
        <f t="shared" si="0"/>
        <v>4</v>
      </c>
      <c r="B7" s="142"/>
      <c r="C7" s="24" t="s">
        <v>521</v>
      </c>
      <c r="D7" s="30" t="s">
        <v>10</v>
      </c>
      <c r="E7" s="26"/>
      <c r="F7" s="142"/>
    </row>
    <row r="8" spans="1:6" ht="101.5" x14ac:dyDescent="0.35">
      <c r="A8" s="13">
        <f t="shared" si="0"/>
        <v>5</v>
      </c>
      <c r="B8" s="142"/>
      <c r="C8" s="24" t="s">
        <v>522</v>
      </c>
      <c r="D8" s="30" t="s">
        <v>10</v>
      </c>
      <c r="E8" s="26"/>
      <c r="F8" s="142"/>
    </row>
    <row r="9" spans="1:6" x14ac:dyDescent="0.35">
      <c r="A9" s="13">
        <f t="shared" si="0"/>
        <v>6</v>
      </c>
      <c r="B9" s="142"/>
      <c r="C9" s="24" t="s">
        <v>523</v>
      </c>
      <c r="D9" s="30" t="s">
        <v>10</v>
      </c>
      <c r="E9" s="26"/>
      <c r="F9" s="142"/>
    </row>
    <row r="10" spans="1:6" ht="29" x14ac:dyDescent="0.35">
      <c r="A10" s="13">
        <f t="shared" si="0"/>
        <v>7</v>
      </c>
      <c r="B10" s="142"/>
      <c r="C10" s="24" t="s">
        <v>524</v>
      </c>
      <c r="D10" s="30" t="s">
        <v>10</v>
      </c>
      <c r="E10" s="26"/>
      <c r="F10" s="142"/>
    </row>
    <row r="11" spans="1:6" ht="29" x14ac:dyDescent="0.35">
      <c r="A11" s="13">
        <f t="shared" si="0"/>
        <v>8</v>
      </c>
      <c r="B11" s="97"/>
      <c r="C11" s="24" t="s">
        <v>525</v>
      </c>
      <c r="D11" s="30" t="s">
        <v>10</v>
      </c>
      <c r="E11" s="26"/>
      <c r="F11" s="142"/>
    </row>
    <row r="12" spans="1:6" x14ac:dyDescent="0.35">
      <c r="A12" s="13">
        <f t="shared" si="0"/>
        <v>9</v>
      </c>
      <c r="B12" s="142"/>
      <c r="C12" s="24" t="s">
        <v>526</v>
      </c>
      <c r="D12" s="30" t="s">
        <v>10</v>
      </c>
      <c r="E12" s="26"/>
      <c r="F12" s="142"/>
    </row>
    <row r="13" spans="1:6" ht="29" x14ac:dyDescent="0.35">
      <c r="A13" s="13">
        <f t="shared" si="0"/>
        <v>10</v>
      </c>
      <c r="B13" s="142"/>
      <c r="C13" s="24" t="s">
        <v>527</v>
      </c>
      <c r="D13" s="30" t="s">
        <v>10</v>
      </c>
      <c r="E13" s="26"/>
      <c r="F13" s="142"/>
    </row>
    <row r="14" spans="1:6" x14ac:dyDescent="0.35">
      <c r="A14" s="13">
        <f t="shared" si="0"/>
        <v>11</v>
      </c>
      <c r="B14" s="142"/>
      <c r="C14" s="151" t="s">
        <v>528</v>
      </c>
      <c r="D14" s="30" t="s">
        <v>10</v>
      </c>
      <c r="E14" s="26"/>
      <c r="F14" s="142"/>
    </row>
    <row r="15" spans="1:6" ht="29" x14ac:dyDescent="0.35">
      <c r="A15" s="13">
        <f t="shared" si="0"/>
        <v>12</v>
      </c>
      <c r="B15" s="142"/>
      <c r="C15" s="151" t="s">
        <v>529</v>
      </c>
      <c r="D15" s="30" t="s">
        <v>10</v>
      </c>
      <c r="E15" s="26"/>
      <c r="F15" s="142"/>
    </row>
    <row r="16" spans="1:6" x14ac:dyDescent="0.35">
      <c r="A16" s="13">
        <f t="shared" si="0"/>
        <v>13</v>
      </c>
      <c r="B16" s="142"/>
      <c r="C16" s="151" t="s">
        <v>530</v>
      </c>
      <c r="D16" s="30" t="s">
        <v>10</v>
      </c>
      <c r="E16" s="26"/>
      <c r="F16" s="142"/>
    </row>
    <row r="17" spans="1:6" x14ac:dyDescent="0.35">
      <c r="A17" s="13">
        <f t="shared" si="0"/>
        <v>14</v>
      </c>
      <c r="B17" s="142"/>
      <c r="C17" s="151" t="s">
        <v>531</v>
      </c>
      <c r="D17" s="30" t="s">
        <v>10</v>
      </c>
      <c r="E17" s="26"/>
      <c r="F17" s="142"/>
    </row>
    <row r="18" spans="1:6" x14ac:dyDescent="0.35">
      <c r="A18" s="13">
        <f t="shared" si="0"/>
        <v>15</v>
      </c>
      <c r="B18" s="142"/>
      <c r="C18" s="151" t="s">
        <v>532</v>
      </c>
      <c r="D18" s="30" t="s">
        <v>10</v>
      </c>
      <c r="E18" s="26"/>
      <c r="F18" s="142"/>
    </row>
    <row r="19" spans="1:6" x14ac:dyDescent="0.35">
      <c r="A19" s="13">
        <f t="shared" si="0"/>
        <v>16</v>
      </c>
      <c r="B19" s="142"/>
      <c r="C19" s="151" t="s">
        <v>533</v>
      </c>
      <c r="D19" s="30" t="s">
        <v>10</v>
      </c>
      <c r="E19" s="26"/>
      <c r="F19" s="142"/>
    </row>
    <row r="20" spans="1:6" x14ac:dyDescent="0.35">
      <c r="A20" s="13">
        <f t="shared" si="0"/>
        <v>17</v>
      </c>
      <c r="B20" s="142"/>
      <c r="C20" s="151" t="s">
        <v>534</v>
      </c>
      <c r="D20" s="30" t="s">
        <v>10</v>
      </c>
      <c r="E20" s="26"/>
      <c r="F20" s="142"/>
    </row>
    <row r="21" spans="1:6" ht="29" x14ac:dyDescent="0.35">
      <c r="A21" s="13">
        <f t="shared" si="0"/>
        <v>18</v>
      </c>
      <c r="B21" s="142"/>
      <c r="C21" s="151" t="s">
        <v>535</v>
      </c>
      <c r="D21" s="30" t="s">
        <v>10</v>
      </c>
      <c r="E21" s="26"/>
      <c r="F21" s="142"/>
    </row>
    <row r="22" spans="1:6" ht="29" x14ac:dyDescent="0.35">
      <c r="A22" s="13">
        <f t="shared" si="0"/>
        <v>19</v>
      </c>
      <c r="B22" s="142"/>
      <c r="C22" s="151" t="s">
        <v>536</v>
      </c>
      <c r="D22" s="30" t="s">
        <v>10</v>
      </c>
      <c r="E22" s="26"/>
      <c r="F22" s="142"/>
    </row>
    <row r="23" spans="1:6" x14ac:dyDescent="0.35">
      <c r="A23" s="13">
        <f t="shared" si="0"/>
        <v>20</v>
      </c>
      <c r="B23" s="142"/>
      <c r="C23" s="151" t="s">
        <v>537</v>
      </c>
      <c r="D23" s="30" t="s">
        <v>10</v>
      </c>
      <c r="E23" s="26"/>
      <c r="F23" s="142"/>
    </row>
    <row r="24" spans="1:6" x14ac:dyDescent="0.35">
      <c r="A24" s="13">
        <f t="shared" si="0"/>
        <v>21</v>
      </c>
      <c r="B24" s="142"/>
      <c r="C24" s="151" t="s">
        <v>538</v>
      </c>
      <c r="D24" s="30" t="s">
        <v>10</v>
      </c>
      <c r="E24" s="26"/>
      <c r="F24" s="142"/>
    </row>
    <row r="25" spans="1:6" ht="29" x14ac:dyDescent="0.35">
      <c r="A25" s="13">
        <f t="shared" si="0"/>
        <v>22</v>
      </c>
      <c r="B25" s="142"/>
      <c r="C25" s="151" t="s">
        <v>539</v>
      </c>
      <c r="D25" s="30" t="s">
        <v>10</v>
      </c>
      <c r="E25" s="26"/>
      <c r="F25" s="142"/>
    </row>
    <row r="26" spans="1:6" ht="29" x14ac:dyDescent="0.35">
      <c r="A26" s="13">
        <f t="shared" si="0"/>
        <v>23</v>
      </c>
      <c r="B26" s="142"/>
      <c r="C26" s="151" t="s">
        <v>540</v>
      </c>
      <c r="D26" s="30" t="s">
        <v>10</v>
      </c>
      <c r="E26" s="26"/>
      <c r="F26" s="142"/>
    </row>
    <row r="27" spans="1:6" ht="43.5" x14ac:dyDescent="0.35">
      <c r="A27" s="13">
        <f t="shared" si="0"/>
        <v>24</v>
      </c>
      <c r="B27" s="142"/>
      <c r="C27" s="151" t="s">
        <v>541</v>
      </c>
      <c r="D27" s="30" t="s">
        <v>10</v>
      </c>
      <c r="E27" s="26"/>
      <c r="F27" s="142"/>
    </row>
    <row r="28" spans="1:6" ht="29" x14ac:dyDescent="0.35">
      <c r="A28" s="13">
        <f t="shared" si="0"/>
        <v>25</v>
      </c>
      <c r="B28" s="142"/>
      <c r="C28" s="151" t="s">
        <v>542</v>
      </c>
      <c r="D28" s="30" t="s">
        <v>10</v>
      </c>
      <c r="E28" s="26"/>
      <c r="F28" s="142"/>
    </row>
    <row r="29" spans="1:6" ht="58" x14ac:dyDescent="0.35">
      <c r="A29" s="13">
        <f t="shared" si="0"/>
        <v>26</v>
      </c>
      <c r="B29" s="142"/>
      <c r="C29" s="151" t="s">
        <v>543</v>
      </c>
      <c r="D29" s="30" t="s">
        <v>10</v>
      </c>
      <c r="E29" s="26"/>
      <c r="F29" s="142"/>
    </row>
    <row r="1048576" spans="4:4" x14ac:dyDescent="0.35">
      <c r="D1048576" s="30"/>
    </row>
  </sheetData>
  <mergeCells count="2">
    <mergeCell ref="A1:F1"/>
    <mergeCell ref="B3:C3"/>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E14CFB63B43F41B11D1D10F663CA07" ma:contentTypeVersion="20" ma:contentTypeDescription="Create a new document." ma:contentTypeScope="" ma:versionID="ae8f70f354f8ff8ea2e9bcb2bdab3d57">
  <xsd:schema xmlns:xsd="http://www.w3.org/2001/XMLSchema" xmlns:xs="http://www.w3.org/2001/XMLSchema" xmlns:p="http://schemas.microsoft.com/office/2006/metadata/properties" xmlns:ns2="ec6b40d9-e80a-4b8d-8b51-79aa4389c779" xmlns:ns4="a71bc514-dd4a-4724-b7af-9ee595e0935c" targetNamespace="http://schemas.microsoft.com/office/2006/metadata/properties" ma:root="true" ma:fieldsID="c5c414dee256db3e4f4524d8cfc9679c" ns2:_="" ns4:_="">
    <xsd:import namespace="ec6b40d9-e80a-4b8d-8b51-79aa4389c779"/>
    <xsd:import namespace="a71bc514-dd4a-4724-b7af-9ee595e0935c"/>
    <xsd:element name="properties">
      <xsd:complexType>
        <xsd:sequence>
          <xsd:element name="documentManagement">
            <xsd:complexType>
              <xsd:all>
                <xsd:element ref="ns2:_dlc_DocId" minOccurs="0"/>
                <xsd:element ref="ns2:_dlc_DocIdUrl" minOccurs="0"/>
                <xsd:element ref="ns2:_dlc_DocIdPersistId" minOccurs="0"/>
                <xsd:element ref="ns4:SharedWithUsers" minOccurs="0"/>
                <xsd:element ref="ns2:MediaServiceOCR" minOccurs="0"/>
                <xsd:element ref="ns2:MediaServiceGenerationTime" minOccurs="0"/>
                <xsd:element ref="ns2:MediaServiceEventHashCode" minOccurs="0"/>
                <xsd:element ref="ns2:MediaServiceDateTaken" minOccurs="0"/>
                <xsd:element ref="ns2:MediaServiceAutoTags" minOccurs="0"/>
                <xsd:element ref="ns4:SharedWithDetails" minOccurs="0"/>
                <xsd:element ref="ns2:MediaServiceMetadata" minOccurs="0"/>
                <xsd:element ref="ns2:MediaServiceFastMetadata"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40d9-e80a-4b8d-8b51-79aa4389c7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19417-e85d-4f0d-aff8-a1eb2edf0a05"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1bc514-dd4a-4724-b7af-9ee595e093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906f5d-e4f1-46d4-8799-c95993ce17f1}" ma:internalName="TaxCatchAll" ma:showField="CatchAllData" ma:web="a71bc514-dd4a-4724-b7af-9ee595e093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c6b40d9-e80a-4b8d-8b51-79aa4389c779">
      <Terms xmlns="http://schemas.microsoft.com/office/infopath/2007/PartnerControls"/>
    </lcf76f155ced4ddcb4097134ff3c332f>
    <_dlc_DocIdPersistId xmlns="ec6b40d9-e80a-4b8d-8b51-79aa4389c779" xsi:nil="true"/>
    <_dlc_DocIdUrl xmlns="ec6b40d9-e80a-4b8d-8b51-79aa4389c779">
      <Url xsi:nil="true"/>
      <Description xsi:nil="true"/>
    </_dlc_DocIdUrl>
    <TaxCatchAll xmlns="a71bc514-dd4a-4724-b7af-9ee595e0935c" xsi:nil="true"/>
    <_dlc_DocId xmlns="ec6b40d9-e80a-4b8d-8b51-79aa4389c7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D51517-9ABF-4FF2-94CE-0F2E8693E86F}"/>
</file>

<file path=customXml/itemProps2.xml><?xml version="1.0" encoding="utf-8"?>
<ds:datastoreItem xmlns:ds="http://schemas.openxmlformats.org/officeDocument/2006/customXml" ds:itemID="{57793468-6091-4255-A79C-57441272715B}">
  <ds:schemaRef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300e737f-d190-41b3-bbce-65627359907e"/>
    <ds:schemaRef ds:uri="http://www.w3.org/XML/1998/namespace"/>
    <ds:schemaRef ds:uri="http://purl.org/dc/terms/"/>
    <ds:schemaRef ds:uri="http://purl.org/dc/dcmitype/"/>
    <ds:schemaRef ds:uri="http://schemas.microsoft.com/office/2006/documentManagement/types"/>
    <ds:schemaRef ds:uri="32849ab2-b483-4b9c-9b6a-968e201e5ef2"/>
  </ds:schemaRefs>
</ds:datastoreItem>
</file>

<file path=customXml/itemProps3.xml><?xml version="1.0" encoding="utf-8"?>
<ds:datastoreItem xmlns:ds="http://schemas.openxmlformats.org/officeDocument/2006/customXml" ds:itemID="{15EBD8C6-D631-42AD-B606-ED9B05C22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TOC</vt:lpstr>
      <vt:lpstr>Index</vt:lpstr>
      <vt:lpstr>Minimum</vt:lpstr>
      <vt:lpstr>6.1</vt:lpstr>
      <vt:lpstr>6.2</vt:lpstr>
      <vt:lpstr>6.3</vt:lpstr>
      <vt:lpstr>6.4</vt:lpstr>
      <vt:lpstr>6.5</vt:lpstr>
      <vt:lpstr>6.6</vt:lpstr>
      <vt:lpstr>6.7</vt:lpstr>
      <vt:lpstr>6.8</vt:lpstr>
      <vt:lpstr>6.9</vt:lpstr>
      <vt:lpstr>6.10</vt:lpstr>
      <vt:lpstr>6.11</vt:lpstr>
      <vt:lpstr>6.12</vt:lpstr>
      <vt:lpstr>6.13</vt:lpstr>
      <vt:lpstr>6.14</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2024-02-01T18:55:12Z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0x0101003E76805C20318D44B4EA7DD3E5EC6DB2</vt:lpwstr>
  </property>
  <property fmtid="{D5CDD505-2E9C-101B-9397-08002B2CF9AE}" pid="4" name="Order">
    <vt:r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